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0" yWindow="-15" windowWidth="28785" windowHeight="12810"/>
  </bookViews>
  <sheets>
    <sheet name="SJRRP - Comparion -  Free Adj" sheetId="1" r:id="rId1"/>
    <sheet name="Sheet1" sheetId="3" r:id="rId2"/>
  </sheets>
  <definedNames>
    <definedName name="_xlnm.Print_Area" localSheetId="0">'SJRRP - Comparion -  Free Adj'!$A$6:$I$95</definedName>
    <definedName name="_xlnm.Print_Titles" localSheetId="0">'SJRRP - Comparion -  Free Adj'!$1:$5</definedName>
  </definedNames>
  <calcPr calcId="125725"/>
</workbook>
</file>

<file path=xl/calcChain.xml><?xml version="1.0" encoding="utf-8"?>
<calcChain xmlns="http://schemas.openxmlformats.org/spreadsheetml/2006/main">
  <c r="G86" i="1"/>
  <c r="G85"/>
  <c r="G84"/>
  <c r="G83"/>
  <c r="G79"/>
  <c r="G77"/>
  <c r="G71"/>
  <c r="G70"/>
  <c r="G68"/>
  <c r="G64"/>
  <c r="G63"/>
  <c r="G62"/>
  <c r="G49"/>
  <c r="G46"/>
  <c r="G45"/>
  <c r="G44"/>
  <c r="G43"/>
  <c r="G42"/>
  <c r="G41"/>
  <c r="G39"/>
  <c r="G38"/>
  <c r="G37"/>
  <c r="G36"/>
  <c r="G34"/>
  <c r="G33"/>
  <c r="G29"/>
  <c r="G28"/>
  <c r="G26"/>
  <c r="G25"/>
  <c r="G24"/>
  <c r="G23"/>
  <c r="G22"/>
  <c r="G18"/>
  <c r="G16"/>
  <c r="G14"/>
  <c r="G9"/>
  <c r="G8"/>
  <c r="G6"/>
  <c r="H87"/>
  <c r="H86"/>
  <c r="H85"/>
  <c r="H84"/>
  <c r="H83"/>
  <c r="H82"/>
  <c r="H81"/>
  <c r="H80"/>
  <c r="H79"/>
  <c r="H77"/>
  <c r="H71"/>
  <c r="H70"/>
  <c r="H68"/>
  <c r="H67"/>
  <c r="H66"/>
  <c r="H65"/>
  <c r="H64"/>
  <c r="H63"/>
  <c r="H62"/>
  <c r="H61"/>
  <c r="H60"/>
  <c r="H59"/>
  <c r="H58"/>
  <c r="H54"/>
  <c r="H51"/>
  <c r="H50"/>
  <c r="H49"/>
  <c r="H46"/>
  <c r="H45"/>
  <c r="H44"/>
  <c r="H43"/>
  <c r="H42"/>
  <c r="H41"/>
  <c r="H39"/>
  <c r="H38"/>
  <c r="H37"/>
  <c r="H36"/>
  <c r="H35"/>
  <c r="H34"/>
  <c r="H33"/>
  <c r="H32"/>
  <c r="H30"/>
  <c r="H29"/>
  <c r="H28"/>
  <c r="H26"/>
  <c r="H25"/>
  <c r="H24"/>
  <c r="H23"/>
  <c r="H22"/>
  <c r="H21"/>
  <c r="H18"/>
  <c r="H17"/>
  <c r="H16"/>
  <c r="H14"/>
  <c r="H11"/>
  <c r="H10"/>
  <c r="H9"/>
  <c r="H8"/>
  <c r="H6"/>
  <c r="I86"/>
  <c r="I85"/>
  <c r="I84"/>
  <c r="I83"/>
  <c r="I79"/>
  <c r="I77"/>
  <c r="I71"/>
  <c r="I70"/>
  <c r="I68"/>
  <c r="I64"/>
  <c r="I63"/>
  <c r="I62"/>
  <c r="I49"/>
  <c r="I46"/>
  <c r="I45"/>
  <c r="I44"/>
  <c r="I43"/>
  <c r="I42"/>
  <c r="I41"/>
  <c r="I39"/>
  <c r="I38"/>
  <c r="I37"/>
  <c r="I36"/>
  <c r="I34"/>
  <c r="I33"/>
  <c r="I29"/>
  <c r="I28"/>
  <c r="I26"/>
  <c r="I25"/>
  <c r="I24"/>
  <c r="I23"/>
  <c r="I22"/>
  <c r="I18"/>
  <c r="I16"/>
  <c r="I14"/>
  <c r="I9"/>
  <c r="I8"/>
  <c r="I6"/>
</calcChain>
</file>

<file path=xl/sharedStrings.xml><?xml version="1.0" encoding="utf-8"?>
<sst xmlns="http://schemas.openxmlformats.org/spreadsheetml/2006/main" count="147" uniqueCount="103">
  <si>
    <t>X989</t>
  </si>
  <si>
    <t>DNB</t>
  </si>
  <si>
    <t>SKAGGS</t>
  </si>
  <si>
    <t>CBP/SJB</t>
  </si>
  <si>
    <t>SJN</t>
  </si>
  <si>
    <t>ELN</t>
  </si>
  <si>
    <t>EBM</t>
  </si>
  <si>
    <t>SSH</t>
  </si>
  <si>
    <t>SJS</t>
  </si>
  <si>
    <t>SMN/NEW</t>
  </si>
  <si>
    <t>CTK</t>
  </si>
  <si>
    <t>SJF</t>
  </si>
  <si>
    <t>LDC</t>
  </si>
  <si>
    <t>GRF</t>
  </si>
  <si>
    <t>NLD206</t>
  </si>
  <si>
    <t>MEN</t>
  </si>
  <si>
    <t>375 USE</t>
  </si>
  <si>
    <t>ALEX 5</t>
  </si>
  <si>
    <t>D 158 RESET</t>
  </si>
  <si>
    <t>DWIGHT</t>
  </si>
  <si>
    <t>E 1420</t>
  </si>
  <si>
    <t>USHER</t>
  </si>
  <si>
    <t>F 928</t>
  </si>
  <si>
    <t>FIREPORT</t>
  </si>
  <si>
    <t>FREEMONT</t>
  </si>
  <si>
    <t>G 706 RESET 1962</t>
  </si>
  <si>
    <t>G 990</t>
  </si>
  <si>
    <t>H 1235 RESET</t>
  </si>
  <si>
    <t>H41 1941</t>
  </si>
  <si>
    <t>HPGN CA 06 03</t>
  </si>
  <si>
    <t>HPGN CA 10 01</t>
  </si>
  <si>
    <t>HPGN CA 10 04</t>
  </si>
  <si>
    <t>HPGN D CA 06 NF</t>
  </si>
  <si>
    <t>HPGN D CA 06 QF</t>
  </si>
  <si>
    <t>HPGN D CA 06 RF</t>
  </si>
  <si>
    <t>HPGN D CA 06 RG</t>
  </si>
  <si>
    <t>HPGN D CA 06 SG</t>
  </si>
  <si>
    <t>HPGN D CA 10 BK</t>
  </si>
  <si>
    <t>J 1233</t>
  </si>
  <si>
    <t>K 361</t>
  </si>
  <si>
    <t>KELLIE</t>
  </si>
  <si>
    <t>LIVINGSTON RESET</t>
  </si>
  <si>
    <t>NEWMAN NW BASE</t>
  </si>
  <si>
    <t>SALT RM 1</t>
  </si>
  <si>
    <t>SHAWN</t>
  </si>
  <si>
    <t>SPEAK AZ MK CADH</t>
  </si>
  <si>
    <t>T 987 CADWR</t>
  </si>
  <si>
    <t>W 990 CADWR</t>
  </si>
  <si>
    <t>WILLIAM3</t>
  </si>
  <si>
    <t>RBF1026</t>
  </si>
  <si>
    <t>RBF1027</t>
  </si>
  <si>
    <t>RBF1047</t>
  </si>
  <si>
    <t>RBF1057</t>
  </si>
  <si>
    <t>HELMER</t>
  </si>
  <si>
    <t>KRUGER</t>
  </si>
  <si>
    <t>MSG</t>
  </si>
  <si>
    <t>NORTHING</t>
  </si>
  <si>
    <t>EASTING</t>
  </si>
  <si>
    <t>POINT NAME</t>
  </si>
  <si>
    <t>7/2012</t>
  </si>
  <si>
    <t>12/2011</t>
  </si>
  <si>
    <t>BLYTHE</t>
  </si>
  <si>
    <t>BURNSIDE</t>
  </si>
  <si>
    <t>DWR 154.33</t>
  </si>
  <si>
    <t>F 158 RESET</t>
  </si>
  <si>
    <t>HARMON</t>
  </si>
  <si>
    <t>HETFIELD</t>
  </si>
  <si>
    <t>HPGN CA 06 06</t>
  </si>
  <si>
    <t>HPGN CA 06 07</t>
  </si>
  <si>
    <t>MARTIN</t>
  </si>
  <si>
    <t>MELISSA</t>
  </si>
  <si>
    <t>MURIETTA</t>
  </si>
  <si>
    <t>NEES</t>
  </si>
  <si>
    <t>NOTARB</t>
  </si>
  <si>
    <t>R 940 RESET</t>
  </si>
  <si>
    <t>RBF1125</t>
  </si>
  <si>
    <t>RBF1007 RESET</t>
  </si>
  <si>
    <t>RBF1009</t>
  </si>
  <si>
    <t>RBF1053</t>
  </si>
  <si>
    <t>RBF1055</t>
  </si>
  <si>
    <t>RBF1054</t>
  </si>
  <si>
    <t>V 513</t>
  </si>
  <si>
    <t>W 938 RESET</t>
  </si>
  <si>
    <t>WES</t>
  </si>
  <si>
    <t>Y549</t>
  </si>
  <si>
    <t>N/A</t>
  </si>
  <si>
    <t>12/2012</t>
  </si>
  <si>
    <t>N/S</t>
  </si>
  <si>
    <t>Original survey only. Not part of ongoing subsidence monitoring</t>
  </si>
  <si>
    <t>Notes:</t>
  </si>
  <si>
    <t>7/12 - 12/11</t>
  </si>
  <si>
    <t>12/12 - 7/12</t>
  </si>
  <si>
    <t>12/12 - 12/11</t>
  </si>
  <si>
    <t>1.  N/S - Not surveyed as part of that missions GPS network.</t>
  </si>
  <si>
    <t>NAD 1983 (2007), California Zone 4 (USFT)</t>
  </si>
  <si>
    <t>Elevation (NAVD 88 - USFT)</t>
  </si>
  <si>
    <t>Elevation Deltas</t>
  </si>
  <si>
    <t xml:space="preserve">San Joaquin River Restoration Program (SJRRP) </t>
  </si>
  <si>
    <t>Subsidence Monitoring -  GPS Network Comparison Report</t>
  </si>
  <si>
    <t>4.  The Bureau of Reclamation survey was accomplished with Trimble R8 GNSS capable GPS receivers using static observation techniques.</t>
  </si>
  <si>
    <t>2.  Free adjustment elevations were selected for the subsidence monitoring as it better represents station movement by removing adjustment distortion.</t>
  </si>
  <si>
    <r>
      <t xml:space="preserve">5.  Geoid Model </t>
    </r>
    <r>
      <rPr>
        <b/>
        <i/>
        <sz val="11"/>
        <color theme="1"/>
        <rFont val="Calibri"/>
        <family val="2"/>
        <scheme val="minor"/>
      </rPr>
      <t>Geoid03</t>
    </r>
    <r>
      <rPr>
        <sz val="11"/>
        <color theme="1"/>
        <rFont val="Calibri"/>
        <family val="2"/>
        <scheme val="minor"/>
      </rPr>
      <t xml:space="preserve"> was used for the determination of orthometric elevations.</t>
    </r>
  </si>
  <si>
    <t>3.  December 2011 survey includes all stations observed by Reclamation. Due to various constraints not all stations became part of the subsequent subsidence monitoring program.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</si>
</sst>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10" xfId="0" applyFill="1" applyBorder="1" applyAlignment="1">
      <alignment horizontal="center"/>
    </xf>
    <xf numFmtId="0" fontId="18" fillId="0" borderId="0" xfId="0" applyFont="1" applyFill="1"/>
    <xf numFmtId="0" fontId="0" fillId="0" borderId="0" xfId="0" applyFill="1"/>
    <xf numFmtId="2" fontId="18" fillId="0" borderId="1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10" xfId="0" applyNumberFormat="1" applyFill="1" applyBorder="1" applyAlignment="1">
      <alignment horizontal="center"/>
    </xf>
    <xf numFmtId="0" fontId="0" fillId="0" borderId="0" xfId="0" applyFill="1"/>
    <xf numFmtId="2" fontId="0" fillId="0" borderId="10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wrapText="1"/>
    </xf>
    <xf numFmtId="2" fontId="0" fillId="33" borderId="10" xfId="0" applyNumberFormat="1" applyFill="1" applyBorder="1" applyAlignment="1">
      <alignment horizontal="center"/>
    </xf>
    <xf numFmtId="2" fontId="18" fillId="33" borderId="10" xfId="0" applyNumberFormat="1" applyFont="1" applyFill="1" applyBorder="1" applyAlignment="1">
      <alignment horizontal="center"/>
    </xf>
    <xf numFmtId="0" fontId="0" fillId="33" borderId="10" xfId="0" applyFont="1" applyFill="1" applyBorder="1" applyAlignment="1">
      <alignment horizontal="center"/>
    </xf>
    <xf numFmtId="2" fontId="0" fillId="33" borderId="10" xfId="0" applyNumberFormat="1" applyFont="1" applyFill="1" applyBorder="1" applyAlignment="1">
      <alignment horizontal="center"/>
    </xf>
    <xf numFmtId="2" fontId="0" fillId="33" borderId="10" xfId="0" applyNumberFormat="1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7"/>
  <sheetViews>
    <sheetView tabSelected="1" workbookViewId="0">
      <selection activeCell="B89" sqref="B89"/>
    </sheetView>
  </sheetViews>
  <sheetFormatPr defaultRowHeight="15"/>
  <cols>
    <col min="1" max="1" width="32.140625" style="5" customWidth="1"/>
    <col min="2" max="3" width="18.7109375" style="6" customWidth="1"/>
    <col min="4" max="9" width="14.7109375" style="5" customWidth="1"/>
    <col min="10" max="16384" width="9.140625" style="3"/>
  </cols>
  <sheetData>
    <row r="1" spans="1:9">
      <c r="A1" s="24" t="s">
        <v>97</v>
      </c>
      <c r="B1" s="24"/>
      <c r="C1" s="24"/>
      <c r="D1" s="24"/>
      <c r="E1" s="24"/>
      <c r="F1" s="24"/>
      <c r="G1" s="24"/>
      <c r="H1" s="24"/>
      <c r="I1" s="24"/>
    </row>
    <row r="2" spans="1:9" s="8" customFormat="1">
      <c r="A2" s="24" t="s">
        <v>98</v>
      </c>
      <c r="B2" s="24"/>
      <c r="C2" s="24"/>
      <c r="D2" s="24"/>
      <c r="E2" s="24"/>
      <c r="F2" s="24"/>
      <c r="G2" s="24"/>
      <c r="H2" s="24"/>
      <c r="I2" s="24"/>
    </row>
    <row r="3" spans="1:9" s="8" customFormat="1">
      <c r="A3" s="25"/>
      <c r="B3" s="25"/>
      <c r="C3" s="25"/>
      <c r="D3" s="25"/>
      <c r="E3" s="25"/>
      <c r="F3" s="25"/>
      <c r="G3" s="25"/>
      <c r="H3" s="25"/>
      <c r="I3" s="25"/>
    </row>
    <row r="4" spans="1:9" ht="17.25" customHeight="1">
      <c r="A4" s="22" t="s">
        <v>58</v>
      </c>
      <c r="B4" s="10" t="s">
        <v>94</v>
      </c>
      <c r="C4" s="10"/>
      <c r="D4" s="23" t="s">
        <v>95</v>
      </c>
      <c r="E4" s="23"/>
      <c r="F4" s="23"/>
      <c r="G4" s="23" t="s">
        <v>96</v>
      </c>
      <c r="H4" s="23"/>
      <c r="I4" s="23"/>
    </row>
    <row r="5" spans="1:9">
      <c r="A5" s="13"/>
      <c r="B5" s="14" t="s">
        <v>56</v>
      </c>
      <c r="C5" s="14" t="s">
        <v>57</v>
      </c>
      <c r="D5" s="15" t="s">
        <v>60</v>
      </c>
      <c r="E5" s="15" t="s">
        <v>59</v>
      </c>
      <c r="F5" s="16" t="s">
        <v>86</v>
      </c>
      <c r="G5" s="16" t="s">
        <v>90</v>
      </c>
      <c r="H5" s="1" t="s">
        <v>91</v>
      </c>
      <c r="I5" s="1" t="s">
        <v>92</v>
      </c>
    </row>
    <row r="6" spans="1:9" s="2" customFormat="1">
      <c r="A6" s="12">
        <v>109.28</v>
      </c>
      <c r="B6" s="4">
        <v>2420921.4610000001</v>
      </c>
      <c r="C6" s="4">
        <v>6035543.2010000004</v>
      </c>
      <c r="D6" s="4">
        <v>111.229</v>
      </c>
      <c r="E6" s="4">
        <v>111.093</v>
      </c>
      <c r="F6" s="7">
        <v>111.136</v>
      </c>
      <c r="G6" s="7">
        <f>E6-D6</f>
        <v>-0.13599999999999568</v>
      </c>
      <c r="H6" s="4">
        <f>F6-E6</f>
        <v>4.2999999999992156E-2</v>
      </c>
      <c r="I6" s="4">
        <f>F6-D6</f>
        <v>-9.3000000000003524E-2</v>
      </c>
    </row>
    <row r="7" spans="1:9">
      <c r="A7" s="1">
        <v>604.16399999999999</v>
      </c>
      <c r="B7" s="7">
        <v>2246626.0929999999</v>
      </c>
      <c r="C7" s="7">
        <v>6356803.602</v>
      </c>
      <c r="D7" s="7">
        <v>606.82899999999995</v>
      </c>
      <c r="E7" s="9" t="s">
        <v>88</v>
      </c>
      <c r="F7" s="9"/>
      <c r="G7" s="9"/>
      <c r="H7" s="9"/>
      <c r="I7" s="9"/>
    </row>
    <row r="8" spans="1:9">
      <c r="A8" s="1" t="s">
        <v>16</v>
      </c>
      <c r="B8" s="7">
        <v>2244410.1940000001</v>
      </c>
      <c r="C8" s="7">
        <v>6123306.148</v>
      </c>
      <c r="D8" s="7">
        <v>129.83199999999999</v>
      </c>
      <c r="E8" s="7">
        <v>129.59200000000001</v>
      </c>
      <c r="F8" s="7">
        <v>129.45099999999999</v>
      </c>
      <c r="G8" s="7">
        <f t="shared" ref="G8:G9" si="0">E8-D8</f>
        <v>-0.23999999999998067</v>
      </c>
      <c r="H8" s="4">
        <f t="shared" ref="H8:H11" si="1">F8-E8</f>
        <v>-0.14100000000001955</v>
      </c>
      <c r="I8" s="4">
        <f>F8-D8</f>
        <v>-0.38100000000000023</v>
      </c>
    </row>
    <row r="9" spans="1:9">
      <c r="A9" s="1" t="s">
        <v>17</v>
      </c>
      <c r="B9" s="7">
        <v>2166402.7420000001</v>
      </c>
      <c r="C9" s="20">
        <v>6153888.5619999999</v>
      </c>
      <c r="D9" s="20">
        <v>168.126</v>
      </c>
      <c r="E9" s="20">
        <v>168.036</v>
      </c>
      <c r="F9" s="20">
        <v>168.06</v>
      </c>
      <c r="G9" s="20">
        <f t="shared" si="0"/>
        <v>-9.0000000000003411E-2</v>
      </c>
      <c r="H9" s="18">
        <f t="shared" si="1"/>
        <v>2.4000000000000909E-2</v>
      </c>
      <c r="I9" s="18">
        <f>F9-D9</f>
        <v>-6.6000000000002501E-2</v>
      </c>
    </row>
    <row r="10" spans="1:9">
      <c r="A10" s="1" t="s">
        <v>61</v>
      </c>
      <c r="B10" s="7">
        <v>2078118.2549999999</v>
      </c>
      <c r="C10" s="20">
        <v>6305388.324</v>
      </c>
      <c r="D10" s="19" t="s">
        <v>87</v>
      </c>
      <c r="E10" s="20">
        <v>233.19499999999999</v>
      </c>
      <c r="F10" s="20">
        <v>233.017</v>
      </c>
      <c r="G10" s="19"/>
      <c r="H10" s="18">
        <f t="shared" si="1"/>
        <v>-0.17799999999999727</v>
      </c>
      <c r="I10" s="18"/>
    </row>
    <row r="11" spans="1:9">
      <c r="A11" s="1" t="s">
        <v>62</v>
      </c>
      <c r="B11" s="7">
        <v>2062741.5930000001</v>
      </c>
      <c r="C11" s="20">
        <v>6223016.0269999998</v>
      </c>
      <c r="D11" s="19" t="s">
        <v>87</v>
      </c>
      <c r="E11" s="20">
        <v>196.8</v>
      </c>
      <c r="F11" s="20">
        <v>196.71700000000001</v>
      </c>
      <c r="G11" s="20"/>
      <c r="H11" s="18">
        <f t="shared" si="1"/>
        <v>-8.2999999999998408E-2</v>
      </c>
      <c r="I11" s="18"/>
    </row>
    <row r="12" spans="1:9">
      <c r="A12" s="1" t="s">
        <v>3</v>
      </c>
      <c r="B12" s="7">
        <v>2167436.0269999998</v>
      </c>
      <c r="C12" s="20">
        <v>6185519.8550000004</v>
      </c>
      <c r="D12" s="20">
        <v>180.72399999999999</v>
      </c>
      <c r="E12" s="21" t="s">
        <v>88</v>
      </c>
      <c r="F12" s="21"/>
      <c r="G12" s="21"/>
      <c r="H12" s="21"/>
      <c r="I12" s="21"/>
    </row>
    <row r="13" spans="1:9">
      <c r="A13" s="1" t="s">
        <v>10</v>
      </c>
      <c r="B13" s="7">
        <v>2248471.8509999998</v>
      </c>
      <c r="C13" s="20">
        <v>6351131.199</v>
      </c>
      <c r="D13" s="20">
        <v>384.96899999999999</v>
      </c>
      <c r="E13" s="21" t="s">
        <v>88</v>
      </c>
      <c r="F13" s="21"/>
      <c r="G13" s="21"/>
      <c r="H13" s="21"/>
      <c r="I13" s="21"/>
    </row>
    <row r="14" spans="1:9">
      <c r="A14" s="1" t="s">
        <v>18</v>
      </c>
      <c r="B14" s="7">
        <v>2280839.1609999998</v>
      </c>
      <c r="C14" s="20">
        <v>6138903.2889999999</v>
      </c>
      <c r="D14" s="20">
        <v>149.62299999999999</v>
      </c>
      <c r="E14" s="20">
        <v>149.42099999999999</v>
      </c>
      <c r="F14" s="20">
        <v>149.36600000000001</v>
      </c>
      <c r="G14" s="20">
        <f>E14-D14</f>
        <v>-0.20199999999999818</v>
      </c>
      <c r="H14" s="18">
        <f>F14-E14</f>
        <v>-5.49999999999784E-2</v>
      </c>
      <c r="I14" s="18">
        <f>F14-D14</f>
        <v>-0.25699999999997658</v>
      </c>
    </row>
    <row r="15" spans="1:9">
      <c r="A15" s="1" t="s">
        <v>1</v>
      </c>
      <c r="B15" s="7">
        <v>2187923.156</v>
      </c>
      <c r="C15" s="20">
        <v>6279022.6840000004</v>
      </c>
      <c r="D15" s="20">
        <v>227.15299999999999</v>
      </c>
      <c r="E15" s="21" t="s">
        <v>88</v>
      </c>
      <c r="F15" s="21"/>
      <c r="G15" s="21"/>
      <c r="H15" s="21"/>
      <c r="I15" s="21"/>
    </row>
    <row r="16" spans="1:9">
      <c r="A16" s="1" t="s">
        <v>19</v>
      </c>
      <c r="B16" s="7">
        <v>2185890.2230000002</v>
      </c>
      <c r="C16" s="20">
        <v>6122120.0800000001</v>
      </c>
      <c r="D16" s="20">
        <v>184.28700000000001</v>
      </c>
      <c r="E16" s="20">
        <v>184.166</v>
      </c>
      <c r="F16" s="20">
        <v>184.179</v>
      </c>
      <c r="G16" s="20">
        <f t="shared" ref="G16:G18" si="2">E16-D16</f>
        <v>-0.12100000000000932</v>
      </c>
      <c r="H16" s="18">
        <f t="shared" ref="H16:H18" si="3">F16-E16</f>
        <v>1.300000000000523E-2</v>
      </c>
      <c r="I16" s="18">
        <f>F16-D16</f>
        <v>-0.10800000000000409</v>
      </c>
    </row>
    <row r="17" spans="1:9">
      <c r="A17" s="1" t="s">
        <v>63</v>
      </c>
      <c r="B17" s="7">
        <v>2256922.8594999998</v>
      </c>
      <c r="C17" s="20">
        <v>6143246.2039999999</v>
      </c>
      <c r="D17" s="19" t="s">
        <v>87</v>
      </c>
      <c r="E17" s="20">
        <v>149.83449999999999</v>
      </c>
      <c r="F17" s="20">
        <v>149.62100000000001</v>
      </c>
      <c r="G17" s="19"/>
      <c r="H17" s="18">
        <f t="shared" si="3"/>
        <v>-0.21349999999998204</v>
      </c>
      <c r="I17" s="19"/>
    </row>
    <row r="18" spans="1:9">
      <c r="A18" s="1" t="s">
        <v>20</v>
      </c>
      <c r="B18" s="7">
        <v>2355392.8990000002</v>
      </c>
      <c r="C18" s="20">
        <v>6132094.6569999997</v>
      </c>
      <c r="D18" s="20">
        <v>167.392</v>
      </c>
      <c r="E18" s="20">
        <v>167.35</v>
      </c>
      <c r="F18" s="20">
        <v>167.328</v>
      </c>
      <c r="G18" s="20">
        <f t="shared" si="2"/>
        <v>-4.2000000000001592E-2</v>
      </c>
      <c r="H18" s="18">
        <f t="shared" si="3"/>
        <v>-2.199999999999136E-2</v>
      </c>
      <c r="I18" s="18">
        <f>F18-D18</f>
        <v>-6.3999999999992951E-2</v>
      </c>
    </row>
    <row r="19" spans="1:9">
      <c r="A19" s="1" t="s">
        <v>6</v>
      </c>
      <c r="B19" s="7">
        <v>2326052.9440000001</v>
      </c>
      <c r="C19" s="20">
        <v>6067401.8099999996</v>
      </c>
      <c r="D19" s="20">
        <v>106.764</v>
      </c>
      <c r="E19" s="21" t="s">
        <v>88</v>
      </c>
      <c r="F19" s="21"/>
      <c r="G19" s="21"/>
      <c r="H19" s="21"/>
      <c r="I19" s="21"/>
    </row>
    <row r="20" spans="1:9">
      <c r="A20" s="1" t="s">
        <v>5</v>
      </c>
      <c r="B20" s="7">
        <v>2304707.554</v>
      </c>
      <c r="C20" s="20">
        <v>6093792.5999999996</v>
      </c>
      <c r="D20" s="20">
        <v>109.70699999999999</v>
      </c>
      <c r="E20" s="21" t="s">
        <v>88</v>
      </c>
      <c r="F20" s="21"/>
      <c r="G20" s="21"/>
      <c r="H20" s="21"/>
      <c r="I20" s="21"/>
    </row>
    <row r="21" spans="1:9">
      <c r="A21" s="1" t="s">
        <v>64</v>
      </c>
      <c r="B21" s="7">
        <v>2280427.6719999998</v>
      </c>
      <c r="C21" s="20">
        <v>6163347.892</v>
      </c>
      <c r="D21" s="19" t="s">
        <v>87</v>
      </c>
      <c r="E21" s="20">
        <v>180.96600000000001</v>
      </c>
      <c r="F21" s="20">
        <v>180.85499999999999</v>
      </c>
      <c r="G21" s="19"/>
      <c r="H21" s="18">
        <f t="shared" ref="H21:H26" si="4">F21-E21</f>
        <v>-0.11100000000001842</v>
      </c>
      <c r="I21" s="19"/>
    </row>
    <row r="22" spans="1:9">
      <c r="A22" s="1" t="s">
        <v>22</v>
      </c>
      <c r="B22" s="7">
        <v>2114491.8990000002</v>
      </c>
      <c r="C22" s="20">
        <v>6074855.7249999996</v>
      </c>
      <c r="D22" s="20">
        <v>619.38699999999994</v>
      </c>
      <c r="E22" s="20">
        <v>619.322</v>
      </c>
      <c r="F22" s="20">
        <v>619.30499999999995</v>
      </c>
      <c r="G22" s="20">
        <f t="shared" ref="G22:G26" si="5">E22-D22</f>
        <v>-6.4999999999940883E-2</v>
      </c>
      <c r="H22" s="18">
        <f t="shared" si="4"/>
        <v>-1.7000000000052751E-2</v>
      </c>
      <c r="I22" s="18">
        <f t="shared" ref="I22:I26" si="6">F22-D22</f>
        <v>-8.1999999999993634E-2</v>
      </c>
    </row>
    <row r="23" spans="1:9">
      <c r="A23" s="1" t="s">
        <v>23</v>
      </c>
      <c r="B23" s="7">
        <v>2198475.3560000001</v>
      </c>
      <c r="C23" s="20">
        <v>6133714.0779999997</v>
      </c>
      <c r="D23" s="20">
        <v>146.464</v>
      </c>
      <c r="E23" s="20">
        <v>146.381</v>
      </c>
      <c r="F23" s="20">
        <v>146.34299999999999</v>
      </c>
      <c r="G23" s="20">
        <f t="shared" si="5"/>
        <v>-8.2999999999998408E-2</v>
      </c>
      <c r="H23" s="18">
        <f t="shared" si="4"/>
        <v>-3.8000000000010914E-2</v>
      </c>
      <c r="I23" s="18">
        <f t="shared" si="6"/>
        <v>-0.12100000000000932</v>
      </c>
    </row>
    <row r="24" spans="1:9">
      <c r="A24" s="1" t="s">
        <v>24</v>
      </c>
      <c r="B24" s="7">
        <v>2365903.8029999998</v>
      </c>
      <c r="C24" s="20">
        <v>6000988.7769999998</v>
      </c>
      <c r="D24" s="20">
        <v>73.272999999999996</v>
      </c>
      <c r="E24" s="20">
        <v>73.224999999999994</v>
      </c>
      <c r="F24" s="20">
        <v>73.236999999999995</v>
      </c>
      <c r="G24" s="20">
        <f t="shared" si="5"/>
        <v>-4.8000000000001819E-2</v>
      </c>
      <c r="H24" s="18">
        <f t="shared" si="4"/>
        <v>1.2000000000000455E-2</v>
      </c>
      <c r="I24" s="18">
        <f t="shared" si="6"/>
        <v>-3.6000000000001364E-2</v>
      </c>
    </row>
    <row r="25" spans="1:9">
      <c r="A25" s="1" t="s">
        <v>25</v>
      </c>
      <c r="B25" s="7">
        <v>2332746.4589999998</v>
      </c>
      <c r="C25" s="20">
        <v>6191751.9299999997</v>
      </c>
      <c r="D25" s="20">
        <v>243.17500000000001</v>
      </c>
      <c r="E25" s="20">
        <v>243.23</v>
      </c>
      <c r="F25" s="20">
        <v>243.19300000000001</v>
      </c>
      <c r="G25" s="20">
        <f t="shared" si="5"/>
        <v>5.49999999999784E-2</v>
      </c>
      <c r="H25" s="18">
        <f t="shared" si="4"/>
        <v>-3.6999999999977717E-2</v>
      </c>
      <c r="I25" s="18">
        <f t="shared" si="6"/>
        <v>1.8000000000000682E-2</v>
      </c>
    </row>
    <row r="26" spans="1:9">
      <c r="A26" s="1" t="s">
        <v>26</v>
      </c>
      <c r="B26" s="7">
        <v>2249201.5019999999</v>
      </c>
      <c r="C26" s="20">
        <v>6122773.7999999998</v>
      </c>
      <c r="D26" s="20">
        <v>127.21</v>
      </c>
      <c r="E26" s="20">
        <v>126.93600000000001</v>
      </c>
      <c r="F26" s="20">
        <v>126.81699999999999</v>
      </c>
      <c r="G26" s="20">
        <f t="shared" si="5"/>
        <v>-0.2739999999999867</v>
      </c>
      <c r="H26" s="18">
        <f t="shared" si="4"/>
        <v>-0.11900000000001398</v>
      </c>
      <c r="I26" s="18">
        <f t="shared" si="6"/>
        <v>-0.39300000000000068</v>
      </c>
    </row>
    <row r="27" spans="1:9">
      <c r="A27" s="1" t="s">
        <v>13</v>
      </c>
      <c r="B27" s="7">
        <v>2173745.7429999998</v>
      </c>
      <c r="C27" s="20">
        <v>6226012.8360000001</v>
      </c>
      <c r="D27" s="20">
        <v>210.96</v>
      </c>
      <c r="E27" s="21" t="s">
        <v>88</v>
      </c>
      <c r="F27" s="21"/>
      <c r="G27" s="21"/>
      <c r="H27" s="21"/>
      <c r="I27" s="21"/>
    </row>
    <row r="28" spans="1:9">
      <c r="A28" s="1" t="s">
        <v>27</v>
      </c>
      <c r="B28" s="7">
        <v>2273311.2769999998</v>
      </c>
      <c r="C28" s="20">
        <v>6111332.0099999998</v>
      </c>
      <c r="D28" s="20">
        <v>122.331</v>
      </c>
      <c r="E28" s="20">
        <v>122.20699999999999</v>
      </c>
      <c r="F28" s="20">
        <v>121.98399999999999</v>
      </c>
      <c r="G28" s="20">
        <f t="shared" ref="G28:G29" si="7">E28-D28</f>
        <v>-0.12400000000000944</v>
      </c>
      <c r="H28" s="18">
        <f t="shared" ref="H28:H30" si="8">F28-E28</f>
        <v>-0.22299999999999898</v>
      </c>
      <c r="I28" s="18">
        <f>F28-D28</f>
        <v>-0.34700000000000841</v>
      </c>
    </row>
    <row r="29" spans="1:9">
      <c r="A29" s="1" t="s">
        <v>28</v>
      </c>
      <c r="B29" s="7">
        <v>2202620.4610000001</v>
      </c>
      <c r="C29" s="20">
        <v>6330007.5350000001</v>
      </c>
      <c r="D29" s="20">
        <v>290.16399999999999</v>
      </c>
      <c r="E29" s="20">
        <v>290.25200000000001</v>
      </c>
      <c r="F29" s="20">
        <v>290.02600000000001</v>
      </c>
      <c r="G29" s="20">
        <f t="shared" si="7"/>
        <v>8.8000000000022283E-2</v>
      </c>
      <c r="H29" s="18">
        <f t="shared" si="8"/>
        <v>-0.22599999999999909</v>
      </c>
      <c r="I29" s="18">
        <f>F29-D29</f>
        <v>-0.13799999999997681</v>
      </c>
    </row>
    <row r="30" spans="1:9">
      <c r="A30" s="1" t="s">
        <v>65</v>
      </c>
      <c r="B30" s="7">
        <v>2256684.6030000001</v>
      </c>
      <c r="C30" s="20">
        <v>6084032.4970000004</v>
      </c>
      <c r="D30" s="19" t="s">
        <v>87</v>
      </c>
      <c r="E30" s="20">
        <v>113.44</v>
      </c>
      <c r="F30" s="20">
        <v>113.36499999999999</v>
      </c>
      <c r="G30" s="19"/>
      <c r="H30" s="18">
        <f t="shared" si="8"/>
        <v>-7.5000000000002842E-2</v>
      </c>
      <c r="I30" s="19"/>
    </row>
    <row r="31" spans="1:9">
      <c r="A31" s="1" t="s">
        <v>53</v>
      </c>
      <c r="B31" s="7">
        <v>2210796.6320000002</v>
      </c>
      <c r="C31" s="20">
        <v>6330511.5839999998</v>
      </c>
      <c r="D31" s="20">
        <v>373.03699999999998</v>
      </c>
      <c r="E31" s="21" t="s">
        <v>88</v>
      </c>
      <c r="F31" s="21"/>
      <c r="G31" s="21"/>
      <c r="H31" s="21"/>
      <c r="I31" s="21"/>
    </row>
    <row r="32" spans="1:9">
      <c r="A32" s="1" t="s">
        <v>66</v>
      </c>
      <c r="B32" s="7">
        <v>2232976.7629999998</v>
      </c>
      <c r="C32" s="20">
        <v>6129496.4400000004</v>
      </c>
      <c r="D32" s="19" t="s">
        <v>87</v>
      </c>
      <c r="E32" s="20">
        <v>133.744</v>
      </c>
      <c r="F32" s="20">
        <v>133.63499999999999</v>
      </c>
      <c r="G32" s="19"/>
      <c r="H32" s="18">
        <f t="shared" ref="H32:H39" si="9">F32-E32</f>
        <v>-0.10900000000000887</v>
      </c>
      <c r="I32" s="19"/>
    </row>
    <row r="33" spans="1:9">
      <c r="A33" s="1" t="s">
        <v>29</v>
      </c>
      <c r="B33" s="7">
        <v>2280213.6510000001</v>
      </c>
      <c r="C33" s="20">
        <v>6203601.7209999999</v>
      </c>
      <c r="D33" s="20">
        <v>236.80199999999999</v>
      </c>
      <c r="E33" s="20">
        <v>236.74100000000001</v>
      </c>
      <c r="F33" s="20">
        <v>236.59800000000001</v>
      </c>
      <c r="G33" s="20">
        <f t="shared" ref="G33:G39" si="10">E33-D33</f>
        <v>-6.0999999999978627E-2</v>
      </c>
      <c r="H33" s="18">
        <f t="shared" si="9"/>
        <v>-0.14300000000000068</v>
      </c>
      <c r="I33" s="18">
        <f t="shared" ref="I33:I37" si="11">F33-D33</f>
        <v>-0.20399999999997931</v>
      </c>
    </row>
    <row r="34" spans="1:9">
      <c r="A34" s="1" t="s">
        <v>67</v>
      </c>
      <c r="B34" s="7">
        <v>2138252.5980000002</v>
      </c>
      <c r="C34" s="20">
        <v>6339533.0690000001</v>
      </c>
      <c r="D34" s="19">
        <v>288.95</v>
      </c>
      <c r="E34" s="20">
        <v>289.18</v>
      </c>
      <c r="F34" s="20">
        <v>288.97800000000001</v>
      </c>
      <c r="G34" s="20">
        <f t="shared" si="10"/>
        <v>0.23000000000001819</v>
      </c>
      <c r="H34" s="18">
        <f t="shared" si="9"/>
        <v>-0.20199999999999818</v>
      </c>
      <c r="I34" s="18">
        <f t="shared" si="11"/>
        <v>2.8000000000020009E-2</v>
      </c>
    </row>
    <row r="35" spans="1:9">
      <c r="A35" s="1" t="s">
        <v>68</v>
      </c>
      <c r="B35" s="7">
        <v>2068328.352</v>
      </c>
      <c r="C35" s="20">
        <v>6163767.9239999996</v>
      </c>
      <c r="D35" s="19" t="s">
        <v>87</v>
      </c>
      <c r="E35" s="20">
        <v>330.113</v>
      </c>
      <c r="F35" s="20">
        <v>330.06200000000001</v>
      </c>
      <c r="G35" s="19"/>
      <c r="H35" s="18">
        <f t="shared" si="9"/>
        <v>-5.0999999999987722E-2</v>
      </c>
      <c r="I35" s="19"/>
    </row>
    <row r="36" spans="1:9">
      <c r="A36" s="1" t="s">
        <v>32</v>
      </c>
      <c r="B36" s="7">
        <v>2099649.7599999998</v>
      </c>
      <c r="C36" s="20">
        <v>6250234.9550000001</v>
      </c>
      <c r="D36" s="20">
        <v>187.179</v>
      </c>
      <c r="E36" s="20">
        <v>187.06399999999999</v>
      </c>
      <c r="F36" s="20">
        <v>186.98099999999999</v>
      </c>
      <c r="G36" s="20">
        <f t="shared" si="10"/>
        <v>-0.11500000000000909</v>
      </c>
      <c r="H36" s="18">
        <f t="shared" si="9"/>
        <v>-8.2999999999998408E-2</v>
      </c>
      <c r="I36" s="18">
        <f t="shared" si="11"/>
        <v>-0.1980000000000075</v>
      </c>
    </row>
    <row r="37" spans="1:9">
      <c r="A37" s="1" t="s">
        <v>33</v>
      </c>
      <c r="B37" s="7">
        <v>2172846.986</v>
      </c>
      <c r="C37" s="20">
        <v>6309610.233</v>
      </c>
      <c r="D37" s="20">
        <v>292.58199999999999</v>
      </c>
      <c r="E37" s="20">
        <v>292.63</v>
      </c>
      <c r="F37" s="20">
        <v>292.50799999999998</v>
      </c>
      <c r="G37" s="20">
        <f t="shared" si="10"/>
        <v>4.8000000000001819E-2</v>
      </c>
      <c r="H37" s="18">
        <f t="shared" si="9"/>
        <v>-0.1220000000000141</v>
      </c>
      <c r="I37" s="18">
        <f t="shared" si="11"/>
        <v>-7.4000000000012278E-2</v>
      </c>
    </row>
    <row r="38" spans="1:9">
      <c r="A38" s="1" t="s">
        <v>34</v>
      </c>
      <c r="B38" s="7">
        <v>2207496.6860000002</v>
      </c>
      <c r="C38" s="20">
        <v>6274591.7170000002</v>
      </c>
      <c r="D38" s="20">
        <v>285.55399999999997</v>
      </c>
      <c r="E38" s="20">
        <v>285.52999999999997</v>
      </c>
      <c r="F38" s="20">
        <v>285.37799999999999</v>
      </c>
      <c r="G38" s="20">
        <f t="shared" si="10"/>
        <v>-2.4000000000000909E-2</v>
      </c>
      <c r="H38" s="18">
        <f t="shared" si="9"/>
        <v>-0.15199999999998681</v>
      </c>
      <c r="I38" s="18">
        <f>F38-D38</f>
        <v>-0.17599999999998772</v>
      </c>
    </row>
    <row r="39" spans="1:9">
      <c r="A39" s="1" t="s">
        <v>35</v>
      </c>
      <c r="B39" s="7">
        <v>2239184.3620000002</v>
      </c>
      <c r="C39" s="20">
        <v>6329797.9869999997</v>
      </c>
      <c r="D39" s="20">
        <v>430.54199999999997</v>
      </c>
      <c r="E39" s="20">
        <v>430.67700000000002</v>
      </c>
      <c r="F39" s="20">
        <v>430.40699999999998</v>
      </c>
      <c r="G39" s="20">
        <f t="shared" si="10"/>
        <v>0.13500000000004775</v>
      </c>
      <c r="H39" s="18">
        <f t="shared" si="9"/>
        <v>-0.27000000000003865</v>
      </c>
      <c r="I39" s="18">
        <f>F39-D39</f>
        <v>-0.13499999999999091</v>
      </c>
    </row>
    <row r="40" spans="1:9">
      <c r="A40" s="1" t="s">
        <v>36</v>
      </c>
      <c r="B40" s="7">
        <v>2282575.608</v>
      </c>
      <c r="C40" s="20">
        <v>6342236.4179999996</v>
      </c>
      <c r="D40" s="20">
        <v>1107.318</v>
      </c>
      <c r="E40" s="21" t="s">
        <v>88</v>
      </c>
      <c r="F40" s="21"/>
      <c r="G40" s="21"/>
      <c r="H40" s="21"/>
      <c r="I40" s="21"/>
    </row>
    <row r="41" spans="1:9">
      <c r="A41" s="1" t="s">
        <v>30</v>
      </c>
      <c r="B41" s="7">
        <v>2271706.3930000002</v>
      </c>
      <c r="C41" s="20">
        <v>6053044.182</v>
      </c>
      <c r="D41" s="20">
        <v>101.086</v>
      </c>
      <c r="E41" s="20">
        <v>101.04</v>
      </c>
      <c r="F41" s="20">
        <v>100.983</v>
      </c>
      <c r="G41" s="20">
        <f t="shared" ref="G41:G46" si="12">E41-D41</f>
        <v>-4.5999999999992269E-2</v>
      </c>
      <c r="H41" s="18">
        <f t="shared" ref="H41:H46" si="13">F41-E41</f>
        <v>-5.700000000000216E-2</v>
      </c>
      <c r="I41" s="18">
        <f t="shared" ref="I41:I46" si="14">F41-D41</f>
        <v>-0.10299999999999443</v>
      </c>
    </row>
    <row r="42" spans="1:9">
      <c r="A42" s="1" t="s">
        <v>31</v>
      </c>
      <c r="B42" s="7">
        <v>2423374.02</v>
      </c>
      <c r="C42" s="20">
        <v>5929562.7699999996</v>
      </c>
      <c r="D42" s="20">
        <v>239.03299999999999</v>
      </c>
      <c r="E42" s="20">
        <v>239.00299999999999</v>
      </c>
      <c r="F42" s="20">
        <v>239.035</v>
      </c>
      <c r="G42" s="20">
        <f t="shared" si="12"/>
        <v>-3.0000000000001137E-2</v>
      </c>
      <c r="H42" s="18">
        <f t="shared" si="13"/>
        <v>3.2000000000010687E-2</v>
      </c>
      <c r="I42" s="18">
        <f t="shared" si="14"/>
        <v>2.0000000000095497E-3</v>
      </c>
    </row>
    <row r="43" spans="1:9">
      <c r="A43" s="1" t="s">
        <v>37</v>
      </c>
      <c r="B43" s="7">
        <v>2221992.4709999999</v>
      </c>
      <c r="C43" s="20">
        <v>6029550.8229999999</v>
      </c>
      <c r="D43" s="20">
        <v>314.29199999999997</v>
      </c>
      <c r="E43" s="19">
        <v>314.30900000000003</v>
      </c>
      <c r="F43" s="20">
        <v>314.28699999999998</v>
      </c>
      <c r="G43" s="20">
        <f t="shared" si="12"/>
        <v>1.7000000000052751E-2</v>
      </c>
      <c r="H43" s="18">
        <f t="shared" si="13"/>
        <v>-2.2000000000048203E-2</v>
      </c>
      <c r="I43" s="18">
        <f t="shared" si="14"/>
        <v>-4.9999999999954525E-3</v>
      </c>
    </row>
    <row r="44" spans="1:9">
      <c r="A44" s="1" t="s">
        <v>38</v>
      </c>
      <c r="B44" s="7">
        <v>2199134.6</v>
      </c>
      <c r="C44" s="20">
        <v>6397420.3490000004</v>
      </c>
      <c r="D44" s="20">
        <v>494.28100000000001</v>
      </c>
      <c r="E44" s="20">
        <v>494.5</v>
      </c>
      <c r="F44" s="20">
        <v>494.20499999999998</v>
      </c>
      <c r="G44" s="20">
        <f t="shared" si="12"/>
        <v>0.21899999999999409</v>
      </c>
      <c r="H44" s="18">
        <f t="shared" si="13"/>
        <v>-0.29500000000001592</v>
      </c>
      <c r="I44" s="18">
        <f t="shared" si="14"/>
        <v>-7.6000000000021828E-2</v>
      </c>
    </row>
    <row r="45" spans="1:9">
      <c r="A45" s="1" t="s">
        <v>39</v>
      </c>
      <c r="B45" s="7">
        <v>2275034.3149999999</v>
      </c>
      <c r="C45" s="20">
        <v>5961519.2989999996</v>
      </c>
      <c r="D45" s="20">
        <v>285.34399999999999</v>
      </c>
      <c r="E45" s="20">
        <v>285.34399999999999</v>
      </c>
      <c r="F45" s="20">
        <v>285.33999999999997</v>
      </c>
      <c r="G45" s="20">
        <f t="shared" si="12"/>
        <v>0</v>
      </c>
      <c r="H45" s="18">
        <f t="shared" si="13"/>
        <v>-4.0000000000190994E-3</v>
      </c>
      <c r="I45" s="18">
        <f t="shared" si="14"/>
        <v>-4.0000000000190994E-3</v>
      </c>
    </row>
    <row r="46" spans="1:9">
      <c r="A46" s="1" t="s">
        <v>40</v>
      </c>
      <c r="B46" s="7">
        <v>2238612.2880000002</v>
      </c>
      <c r="C46" s="20">
        <v>6104481.3210000005</v>
      </c>
      <c r="D46" s="20">
        <v>124.289</v>
      </c>
      <c r="E46" s="20">
        <v>124.199</v>
      </c>
      <c r="F46" s="20">
        <v>124.116</v>
      </c>
      <c r="G46" s="20">
        <f t="shared" si="12"/>
        <v>-9.0000000000003411E-2</v>
      </c>
      <c r="H46" s="18">
        <f t="shared" si="13"/>
        <v>-8.2999999999998408E-2</v>
      </c>
      <c r="I46" s="18">
        <f t="shared" si="14"/>
        <v>-0.17300000000000182</v>
      </c>
    </row>
    <row r="47" spans="1:9">
      <c r="A47" s="1" t="s">
        <v>54</v>
      </c>
      <c r="B47" s="7">
        <v>2366194.6770000001</v>
      </c>
      <c r="C47" s="20">
        <v>6030519.6710000001</v>
      </c>
      <c r="D47" s="20">
        <v>91.126999999999995</v>
      </c>
      <c r="E47" s="21" t="s">
        <v>88</v>
      </c>
      <c r="F47" s="21"/>
      <c r="G47" s="21"/>
      <c r="H47" s="21"/>
      <c r="I47" s="21"/>
    </row>
    <row r="48" spans="1:9">
      <c r="A48" s="1" t="s">
        <v>12</v>
      </c>
      <c r="B48" s="7">
        <v>2224030.8280000002</v>
      </c>
      <c r="C48" s="20">
        <v>6348300.7889999999</v>
      </c>
      <c r="D48" s="20">
        <v>312.47300000000001</v>
      </c>
      <c r="E48" s="21" t="s">
        <v>88</v>
      </c>
      <c r="F48" s="21"/>
      <c r="G48" s="21"/>
      <c r="H48" s="21"/>
      <c r="I48" s="21"/>
    </row>
    <row r="49" spans="1:9">
      <c r="A49" s="1" t="s">
        <v>41</v>
      </c>
      <c r="B49" s="7">
        <v>2392467.4870000002</v>
      </c>
      <c r="C49" s="20">
        <v>6061625.676</v>
      </c>
      <c r="D49" s="20">
        <v>134.35</v>
      </c>
      <c r="E49" s="20">
        <v>134.208</v>
      </c>
      <c r="F49" s="20">
        <v>134.21899999999999</v>
      </c>
      <c r="G49" s="20">
        <f t="shared" ref="G49" si="15">E49-D49</f>
        <v>-0.14199999999999591</v>
      </c>
      <c r="H49" s="18">
        <f t="shared" ref="H49:H51" si="16">F49-E49</f>
        <v>1.099999999999568E-2</v>
      </c>
      <c r="I49" s="18">
        <f>F49-D49</f>
        <v>-0.13100000000000023</v>
      </c>
    </row>
    <row r="50" spans="1:9">
      <c r="A50" s="1" t="s">
        <v>69</v>
      </c>
      <c r="B50" s="7">
        <v>2099695.6630000002</v>
      </c>
      <c r="C50" s="20">
        <v>6220352.7189999996</v>
      </c>
      <c r="D50" s="19" t="s">
        <v>87</v>
      </c>
      <c r="E50" s="20">
        <v>176.25200000000001</v>
      </c>
      <c r="F50" s="20">
        <v>176.19399999999999</v>
      </c>
      <c r="G50" s="19"/>
      <c r="H50" s="18">
        <f t="shared" si="16"/>
        <v>-5.8000000000021146E-2</v>
      </c>
      <c r="I50" s="19"/>
    </row>
    <row r="51" spans="1:9">
      <c r="A51" s="1" t="s">
        <v>70</v>
      </c>
      <c r="B51" s="7">
        <v>2256382.2680000002</v>
      </c>
      <c r="C51" s="20">
        <v>6184306.5240000002</v>
      </c>
      <c r="D51" s="19" t="s">
        <v>87</v>
      </c>
      <c r="E51" s="20">
        <v>182.602</v>
      </c>
      <c r="F51" s="20">
        <v>182.47</v>
      </c>
      <c r="G51" s="19"/>
      <c r="H51" s="18">
        <f t="shared" si="16"/>
        <v>-0.132000000000005</v>
      </c>
      <c r="I51" s="19"/>
    </row>
    <row r="52" spans="1:9">
      <c r="A52" s="1" t="s">
        <v>15</v>
      </c>
      <c r="B52" s="7">
        <v>2181208.0410000002</v>
      </c>
      <c r="C52" s="20">
        <v>6158129.727</v>
      </c>
      <c r="D52" s="20">
        <v>155.178</v>
      </c>
      <c r="E52" s="21" t="s">
        <v>88</v>
      </c>
      <c r="F52" s="21"/>
      <c r="G52" s="21"/>
      <c r="H52" s="21"/>
      <c r="I52" s="21"/>
    </row>
    <row r="53" spans="1:9">
      <c r="A53" s="1" t="s">
        <v>55</v>
      </c>
      <c r="B53" s="7">
        <v>2348711.5729999999</v>
      </c>
      <c r="C53" s="20">
        <v>6006971.142</v>
      </c>
      <c r="D53" s="20">
        <v>74.293000000000006</v>
      </c>
      <c r="E53" s="21" t="s">
        <v>88</v>
      </c>
      <c r="F53" s="21"/>
      <c r="G53" s="21"/>
      <c r="H53" s="21"/>
      <c r="I53" s="21"/>
    </row>
    <row r="54" spans="1:9">
      <c r="A54" s="1" t="s">
        <v>71</v>
      </c>
      <c r="B54" s="7">
        <v>2115864.7560000001</v>
      </c>
      <c r="C54" s="20">
        <v>6175004.3629999999</v>
      </c>
      <c r="D54" s="19" t="s">
        <v>87</v>
      </c>
      <c r="E54" s="20">
        <v>166.018</v>
      </c>
      <c r="F54" s="20">
        <v>165.95699999999999</v>
      </c>
      <c r="G54" s="19"/>
      <c r="H54" s="18">
        <f>F54-E54</f>
        <v>-6.1000000000007049E-2</v>
      </c>
      <c r="I54" s="19"/>
    </row>
    <row r="55" spans="1:9">
      <c r="A55" s="1" t="s">
        <v>72</v>
      </c>
      <c r="B55" s="7">
        <v>2214707.7000000002</v>
      </c>
      <c r="C55" s="20">
        <v>6139071.2120000003</v>
      </c>
      <c r="D55" s="19" t="s">
        <v>87</v>
      </c>
      <c r="E55" s="20">
        <v>139.988</v>
      </c>
      <c r="F55" s="17" t="s">
        <v>87</v>
      </c>
      <c r="G55" s="19"/>
      <c r="H55" s="19"/>
      <c r="I55" s="19"/>
    </row>
    <row r="56" spans="1:9">
      <c r="A56" s="1" t="s">
        <v>42</v>
      </c>
      <c r="B56" s="7">
        <v>2376151.6839999999</v>
      </c>
      <c r="C56" s="20">
        <v>5971948.2429999998</v>
      </c>
      <c r="D56" s="20">
        <v>97.215999999999994</v>
      </c>
      <c r="E56" s="21" t="s">
        <v>88</v>
      </c>
      <c r="F56" s="21"/>
      <c r="G56" s="21"/>
      <c r="H56" s="21"/>
      <c r="I56" s="21"/>
    </row>
    <row r="57" spans="1:9">
      <c r="A57" s="1" t="s">
        <v>14</v>
      </c>
      <c r="B57" s="7">
        <v>2122146.2519999999</v>
      </c>
      <c r="C57" s="20">
        <v>6215832.9419999998</v>
      </c>
      <c r="D57" s="20">
        <v>173.339</v>
      </c>
      <c r="E57" s="21" t="s">
        <v>88</v>
      </c>
      <c r="F57" s="21"/>
      <c r="G57" s="21"/>
      <c r="H57" s="21"/>
      <c r="I57" s="21"/>
    </row>
    <row r="58" spans="1:9">
      <c r="A58" s="1" t="s">
        <v>73</v>
      </c>
      <c r="B58" s="7">
        <v>2255715.301</v>
      </c>
      <c r="C58" s="20">
        <v>6232765.4110000003</v>
      </c>
      <c r="D58" s="19" t="s">
        <v>87</v>
      </c>
      <c r="E58" s="20">
        <v>279.43200000000002</v>
      </c>
      <c r="F58" s="20">
        <v>279.26499999999999</v>
      </c>
      <c r="G58" s="19"/>
      <c r="H58" s="18">
        <f t="shared" ref="H58:H68" si="17">F58-E58</f>
        <v>-0.16700000000003001</v>
      </c>
      <c r="I58" s="19"/>
    </row>
    <row r="59" spans="1:9">
      <c r="A59" s="1" t="s">
        <v>74</v>
      </c>
      <c r="B59" s="7">
        <v>2361312.0279999999</v>
      </c>
      <c r="C59" s="20">
        <v>6086633.8320000004</v>
      </c>
      <c r="D59" s="19" t="s">
        <v>87</v>
      </c>
      <c r="E59" s="20">
        <v>123.75700000000001</v>
      </c>
      <c r="F59" s="20">
        <v>123.78100000000001</v>
      </c>
      <c r="G59" s="19"/>
      <c r="H59" s="18">
        <f t="shared" si="17"/>
        <v>2.4000000000000909E-2</v>
      </c>
      <c r="I59" s="19"/>
    </row>
    <row r="60" spans="1:9">
      <c r="A60" s="1" t="s">
        <v>76</v>
      </c>
      <c r="B60" s="7">
        <v>2224869.0109999999</v>
      </c>
      <c r="C60" s="20">
        <v>6157684.9749999996</v>
      </c>
      <c r="D60" s="20" t="s">
        <v>85</v>
      </c>
      <c r="E60" s="20">
        <v>147.46</v>
      </c>
      <c r="F60" s="20">
        <v>147.393</v>
      </c>
      <c r="G60" s="20" t="s">
        <v>85</v>
      </c>
      <c r="H60" s="18">
        <f t="shared" si="17"/>
        <v>-6.7000000000007276E-2</v>
      </c>
      <c r="I60" s="20" t="s">
        <v>85</v>
      </c>
    </row>
    <row r="61" spans="1:9">
      <c r="A61" s="1" t="s">
        <v>77</v>
      </c>
      <c r="B61" s="7">
        <v>2233366.7480000001</v>
      </c>
      <c r="C61" s="20">
        <v>6122386.6150000002</v>
      </c>
      <c r="D61" s="19" t="s">
        <v>87</v>
      </c>
      <c r="E61" s="20">
        <v>129.44</v>
      </c>
      <c r="F61" s="20">
        <v>129.38800000000001</v>
      </c>
      <c r="G61" s="19"/>
      <c r="H61" s="18">
        <f t="shared" si="17"/>
        <v>-5.1999999999992497E-2</v>
      </c>
      <c r="I61" s="19"/>
    </row>
    <row r="62" spans="1:9">
      <c r="A62" s="1" t="s">
        <v>49</v>
      </c>
      <c r="B62" s="7">
        <v>2198310.2239999999</v>
      </c>
      <c r="C62" s="20">
        <v>6154768.943</v>
      </c>
      <c r="D62" s="20">
        <v>150.79400000000001</v>
      </c>
      <c r="E62" s="20">
        <v>150.72399999999999</v>
      </c>
      <c r="F62" s="20">
        <v>150.72</v>
      </c>
      <c r="G62" s="20">
        <f t="shared" ref="G62:G68" si="18">E62-D62</f>
        <v>-7.00000000000216E-2</v>
      </c>
      <c r="H62" s="18">
        <f t="shared" si="17"/>
        <v>-3.9999999999906777E-3</v>
      </c>
      <c r="I62" s="18">
        <f t="shared" ref="I62:I68" si="19">F62-D62</f>
        <v>-7.4000000000012278E-2</v>
      </c>
    </row>
    <row r="63" spans="1:9">
      <c r="A63" s="1" t="s">
        <v>50</v>
      </c>
      <c r="B63" s="7">
        <v>2186287.8309999998</v>
      </c>
      <c r="C63" s="20">
        <v>6159874.9220000003</v>
      </c>
      <c r="D63" s="20">
        <v>151.85499999999999</v>
      </c>
      <c r="E63" s="20">
        <v>151.804</v>
      </c>
      <c r="F63" s="20">
        <v>151.80799999999999</v>
      </c>
      <c r="G63" s="20">
        <f t="shared" si="18"/>
        <v>-5.0999999999987722E-2</v>
      </c>
      <c r="H63" s="18">
        <f t="shared" si="17"/>
        <v>3.9999999999906777E-3</v>
      </c>
      <c r="I63" s="18">
        <f t="shared" si="19"/>
        <v>-4.6999999999997044E-2</v>
      </c>
    </row>
    <row r="64" spans="1:9">
      <c r="A64" s="1" t="s">
        <v>51</v>
      </c>
      <c r="B64" s="7">
        <v>2184438.14</v>
      </c>
      <c r="C64" s="20">
        <v>6226802.773</v>
      </c>
      <c r="D64" s="20">
        <v>214.505</v>
      </c>
      <c r="E64" s="20">
        <v>214.46700000000001</v>
      </c>
      <c r="F64" s="20">
        <v>214.387</v>
      </c>
      <c r="G64" s="20">
        <f t="shared" si="18"/>
        <v>-3.7999999999982492E-2</v>
      </c>
      <c r="H64" s="18">
        <f t="shared" si="17"/>
        <v>-8.0000000000012506E-2</v>
      </c>
      <c r="I64" s="18">
        <f t="shared" si="19"/>
        <v>-0.117999999999995</v>
      </c>
    </row>
    <row r="65" spans="1:9">
      <c r="A65" s="1" t="s">
        <v>78</v>
      </c>
      <c r="B65" s="7">
        <v>2243984.7560000001</v>
      </c>
      <c r="C65" s="20">
        <v>6157715.0360000003</v>
      </c>
      <c r="D65" s="19" t="s">
        <v>87</v>
      </c>
      <c r="E65" s="20">
        <v>147.08199999999999</v>
      </c>
      <c r="F65" s="20">
        <v>146.75399999999999</v>
      </c>
      <c r="G65" s="19"/>
      <c r="H65" s="18">
        <f t="shared" si="17"/>
        <v>-0.32800000000000296</v>
      </c>
      <c r="I65" s="19"/>
    </row>
    <row r="66" spans="1:9">
      <c r="A66" s="1" t="s">
        <v>80</v>
      </c>
      <c r="B66" s="7">
        <v>2254203.8530000001</v>
      </c>
      <c r="C66" s="20">
        <v>6157753.5429999996</v>
      </c>
      <c r="D66" s="19" t="s">
        <v>87</v>
      </c>
      <c r="E66" s="20">
        <v>150.63800000000001</v>
      </c>
      <c r="F66" s="20">
        <v>150.39500000000001</v>
      </c>
      <c r="G66" s="19"/>
      <c r="H66" s="18">
        <f t="shared" si="17"/>
        <v>-0.242999999999995</v>
      </c>
      <c r="I66" s="19"/>
    </row>
    <row r="67" spans="1:9">
      <c r="A67" s="1" t="s">
        <v>79</v>
      </c>
      <c r="B67" s="7">
        <v>2265040.2259999998</v>
      </c>
      <c r="C67" s="20">
        <v>6131594.6289999997</v>
      </c>
      <c r="D67" s="19" t="s">
        <v>87</v>
      </c>
      <c r="E67" s="20">
        <v>129.227</v>
      </c>
      <c r="F67" s="20">
        <v>128.96</v>
      </c>
      <c r="G67" s="19"/>
      <c r="H67" s="18">
        <f t="shared" si="17"/>
        <v>-0.26699999999999591</v>
      </c>
      <c r="I67" s="19"/>
    </row>
    <row r="68" spans="1:9">
      <c r="A68" s="1" t="s">
        <v>52</v>
      </c>
      <c r="B68" s="7">
        <v>2284179.3969999999</v>
      </c>
      <c r="C68" s="20">
        <v>6121191.3789999997</v>
      </c>
      <c r="D68" s="20">
        <v>122.021</v>
      </c>
      <c r="E68" s="20">
        <v>121.712</v>
      </c>
      <c r="F68" s="20">
        <v>121.54600000000001</v>
      </c>
      <c r="G68" s="20">
        <f t="shared" si="18"/>
        <v>-0.3089999999999975</v>
      </c>
      <c r="H68" s="18">
        <f t="shared" si="17"/>
        <v>-0.16599999999999682</v>
      </c>
      <c r="I68" s="18">
        <f t="shared" si="19"/>
        <v>-0.47499999999999432</v>
      </c>
    </row>
    <row r="69" spans="1:9">
      <c r="A69" s="1" t="s">
        <v>75</v>
      </c>
      <c r="B69" s="7">
        <v>2178561.3059999999</v>
      </c>
      <c r="C69" s="20">
        <v>6256399.7209999999</v>
      </c>
      <c r="D69" s="20">
        <v>249.821</v>
      </c>
      <c r="E69" s="21" t="s">
        <v>88</v>
      </c>
      <c r="F69" s="21"/>
      <c r="G69" s="21"/>
      <c r="H69" s="21"/>
      <c r="I69" s="21"/>
    </row>
    <row r="70" spans="1:9">
      <c r="A70" s="1" t="s">
        <v>43</v>
      </c>
      <c r="B70" s="7">
        <v>2322364.1719999998</v>
      </c>
      <c r="C70" s="20">
        <v>6025789.0300000003</v>
      </c>
      <c r="D70" s="20">
        <v>84.685000000000002</v>
      </c>
      <c r="E70" s="20">
        <v>84.650999999999996</v>
      </c>
      <c r="F70" s="20">
        <v>84.623000000000005</v>
      </c>
      <c r="G70" s="20">
        <f t="shared" ref="G70:G71" si="20">E70-D70</f>
        <v>-3.4000000000006025E-2</v>
      </c>
      <c r="H70" s="18">
        <f t="shared" ref="H70:H71" si="21">F70-E70</f>
        <v>-2.7999999999991587E-2</v>
      </c>
      <c r="I70" s="18">
        <f>F70-D70</f>
        <v>-6.1999999999997613E-2</v>
      </c>
    </row>
    <row r="71" spans="1:9">
      <c r="A71" s="1" t="s">
        <v>44</v>
      </c>
      <c r="B71" s="7">
        <v>2183877.3739999998</v>
      </c>
      <c r="C71" s="20">
        <v>6142113.642</v>
      </c>
      <c r="D71" s="20">
        <v>154.80000000000001</v>
      </c>
      <c r="E71" s="20">
        <v>154.78399999999999</v>
      </c>
      <c r="F71" s="20">
        <v>154.755</v>
      </c>
      <c r="G71" s="20">
        <f t="shared" si="20"/>
        <v>-1.6000000000019554E-2</v>
      </c>
      <c r="H71" s="18">
        <f t="shared" si="21"/>
        <v>-2.8999999999996362E-2</v>
      </c>
      <c r="I71" s="18">
        <f>F71-D71</f>
        <v>-4.5000000000015916E-2</v>
      </c>
    </row>
    <row r="72" spans="1:9">
      <c r="A72" s="1" t="s">
        <v>11</v>
      </c>
      <c r="B72" s="7">
        <v>2241351.6329999999</v>
      </c>
      <c r="C72" s="20">
        <v>6349234.5060000001</v>
      </c>
      <c r="D72" s="20">
        <v>309.18700000000001</v>
      </c>
      <c r="E72" s="21" t="s">
        <v>88</v>
      </c>
      <c r="F72" s="21"/>
      <c r="G72" s="21"/>
      <c r="H72" s="21"/>
      <c r="I72" s="21"/>
    </row>
    <row r="73" spans="1:9">
      <c r="A73" s="1" t="s">
        <v>4</v>
      </c>
      <c r="B73" s="7">
        <v>2170239.7039999999</v>
      </c>
      <c r="C73" s="20">
        <v>6177218.9390000002</v>
      </c>
      <c r="D73" s="20">
        <v>165.35599999999999</v>
      </c>
      <c r="E73" s="21" t="s">
        <v>88</v>
      </c>
      <c r="F73" s="21"/>
      <c r="G73" s="21"/>
      <c r="H73" s="21"/>
      <c r="I73" s="21"/>
    </row>
    <row r="74" spans="1:9">
      <c r="A74" s="1" t="s">
        <v>8</v>
      </c>
      <c r="B74" s="7">
        <v>2358524.1120000002</v>
      </c>
      <c r="C74" s="20">
        <v>6023075.4550000001</v>
      </c>
      <c r="D74" s="20">
        <v>79.650999999999996</v>
      </c>
      <c r="E74" s="21" t="s">
        <v>88</v>
      </c>
      <c r="F74" s="21"/>
      <c r="G74" s="21"/>
      <c r="H74" s="21"/>
      <c r="I74" s="21"/>
    </row>
    <row r="75" spans="1:9">
      <c r="A75" s="1" t="s">
        <v>2</v>
      </c>
      <c r="B75" s="7">
        <v>2185778.0210000002</v>
      </c>
      <c r="C75" s="20">
        <v>6243281.2120000003</v>
      </c>
      <c r="D75" s="20">
        <v>235.37100000000001</v>
      </c>
      <c r="E75" s="21" t="s">
        <v>88</v>
      </c>
      <c r="F75" s="21"/>
      <c r="G75" s="21"/>
      <c r="H75" s="21"/>
      <c r="I75" s="21"/>
    </row>
    <row r="76" spans="1:9">
      <c r="A76" s="1" t="s">
        <v>9</v>
      </c>
      <c r="B76" s="7">
        <v>2379250.0989999999</v>
      </c>
      <c r="C76" s="20">
        <v>5986636.4359999998</v>
      </c>
      <c r="D76" s="20">
        <v>71.347999999999999</v>
      </c>
      <c r="E76" s="21" t="s">
        <v>88</v>
      </c>
      <c r="F76" s="21"/>
      <c r="G76" s="21"/>
      <c r="H76" s="21"/>
      <c r="I76" s="21"/>
    </row>
    <row r="77" spans="1:9">
      <c r="A77" s="1" t="s">
        <v>45</v>
      </c>
      <c r="B77" s="7">
        <v>2149040.2740000002</v>
      </c>
      <c r="C77" s="20">
        <v>6261382.682</v>
      </c>
      <c r="D77" s="20">
        <v>230.11099999999999</v>
      </c>
      <c r="E77" s="20">
        <v>230.08799999999999</v>
      </c>
      <c r="F77" s="20">
        <v>229.99100000000001</v>
      </c>
      <c r="G77" s="20">
        <f t="shared" ref="G77" si="22">E77-D77</f>
        <v>-2.2999999999996135E-2</v>
      </c>
      <c r="H77" s="18">
        <f>F77-E77</f>
        <v>-9.6999999999979991E-2</v>
      </c>
      <c r="I77" s="18">
        <f>F77-D77</f>
        <v>-0.11999999999997613</v>
      </c>
    </row>
    <row r="78" spans="1:9">
      <c r="A78" s="1" t="s">
        <v>7</v>
      </c>
      <c r="B78" s="7">
        <v>2342536.6910000001</v>
      </c>
      <c r="C78" s="20">
        <v>6022775.6699999999</v>
      </c>
      <c r="D78" s="20">
        <v>79.126000000000005</v>
      </c>
      <c r="E78" s="21" t="s">
        <v>88</v>
      </c>
      <c r="F78" s="21"/>
      <c r="G78" s="21"/>
      <c r="H78" s="21"/>
      <c r="I78" s="21"/>
    </row>
    <row r="79" spans="1:9">
      <c r="A79" s="1" t="s">
        <v>46</v>
      </c>
      <c r="B79" s="7">
        <v>2319104.5520000001</v>
      </c>
      <c r="C79" s="20">
        <v>6078482.3099999996</v>
      </c>
      <c r="D79" s="20">
        <v>110.77</v>
      </c>
      <c r="E79" s="20">
        <v>110.718</v>
      </c>
      <c r="F79" s="20">
        <v>110.515</v>
      </c>
      <c r="G79" s="20">
        <f t="shared" ref="G79:G86" si="23">E79-D79</f>
        <v>-5.1999999999992497E-2</v>
      </c>
      <c r="H79" s="18">
        <f t="shared" ref="H79:H87" si="24">F79-E79</f>
        <v>-0.20300000000000296</v>
      </c>
      <c r="I79" s="18">
        <f t="shared" ref="I79:I86" si="25">F79-D79</f>
        <v>-0.25499999999999545</v>
      </c>
    </row>
    <row r="80" spans="1:9">
      <c r="A80" s="1" t="s">
        <v>21</v>
      </c>
      <c r="B80" s="7">
        <v>2195250.807</v>
      </c>
      <c r="C80" s="20">
        <v>6199772.6950000003</v>
      </c>
      <c r="D80" s="19" t="s">
        <v>87</v>
      </c>
      <c r="E80" s="20">
        <v>183.065</v>
      </c>
      <c r="F80" s="20">
        <v>182.88900000000001</v>
      </c>
      <c r="G80" s="19"/>
      <c r="H80" s="18">
        <f t="shared" si="24"/>
        <v>-0.17599999999998772</v>
      </c>
      <c r="I80" s="19"/>
    </row>
    <row r="81" spans="1:9">
      <c r="A81" s="1" t="s">
        <v>81</v>
      </c>
      <c r="B81" s="7">
        <v>2061261.0449999999</v>
      </c>
      <c r="C81" s="20">
        <v>6266141.1689999998</v>
      </c>
      <c r="D81" s="19" t="s">
        <v>87</v>
      </c>
      <c r="E81" s="20">
        <v>199.41499999999999</v>
      </c>
      <c r="F81" s="20">
        <v>199.28</v>
      </c>
      <c r="G81" s="19"/>
      <c r="H81" s="18">
        <f t="shared" si="24"/>
        <v>-0.13499999999999091</v>
      </c>
      <c r="I81" s="19"/>
    </row>
    <row r="82" spans="1:9">
      <c r="A82" s="1" t="s">
        <v>82</v>
      </c>
      <c r="B82" s="7">
        <v>2322679.4679999999</v>
      </c>
      <c r="C82" s="20">
        <v>6128257.4340000004</v>
      </c>
      <c r="D82" s="19" t="s">
        <v>87</v>
      </c>
      <c r="E82" s="20">
        <v>146.02199999999999</v>
      </c>
      <c r="F82" s="20">
        <v>146.024</v>
      </c>
      <c r="G82" s="19"/>
      <c r="H82" s="18">
        <f t="shared" si="24"/>
        <v>2.0000000000095497E-3</v>
      </c>
      <c r="I82" s="19"/>
    </row>
    <row r="83" spans="1:9">
      <c r="A83" s="1" t="s">
        <v>47</v>
      </c>
      <c r="B83" s="7">
        <v>2292291.9550000001</v>
      </c>
      <c r="C83" s="20">
        <v>6098548.5199999996</v>
      </c>
      <c r="D83" s="20">
        <v>113.60299999999999</v>
      </c>
      <c r="E83" s="20">
        <v>113.238</v>
      </c>
      <c r="F83" s="20">
        <v>113.04900000000001</v>
      </c>
      <c r="G83" s="20">
        <f t="shared" si="23"/>
        <v>-0.36499999999999488</v>
      </c>
      <c r="H83" s="18">
        <f t="shared" si="24"/>
        <v>-0.18899999999999295</v>
      </c>
      <c r="I83" s="18">
        <f t="shared" si="25"/>
        <v>-0.55399999999998784</v>
      </c>
    </row>
    <row r="84" spans="1:9">
      <c r="A84" s="1" t="s">
        <v>83</v>
      </c>
      <c r="B84" s="7">
        <v>2232691.1549999998</v>
      </c>
      <c r="C84" s="20">
        <v>6167201.6119999997</v>
      </c>
      <c r="D84" s="20">
        <v>162.755</v>
      </c>
      <c r="E84" s="20">
        <v>162.53200000000001</v>
      </c>
      <c r="F84" s="20">
        <v>162.411</v>
      </c>
      <c r="G84" s="20">
        <f t="shared" si="23"/>
        <v>-0.22299999999998477</v>
      </c>
      <c r="H84" s="18">
        <f t="shared" si="24"/>
        <v>-0.12100000000000932</v>
      </c>
      <c r="I84" s="18">
        <f t="shared" si="25"/>
        <v>-0.34399999999999409</v>
      </c>
    </row>
    <row r="85" spans="1:9">
      <c r="A85" s="1" t="s">
        <v>48</v>
      </c>
      <c r="B85" s="7">
        <v>2263167.6120000002</v>
      </c>
      <c r="C85" s="20">
        <v>6102759.0640000002</v>
      </c>
      <c r="D85" s="20">
        <v>114.93600000000001</v>
      </c>
      <c r="E85" s="20">
        <v>114.874</v>
      </c>
      <c r="F85" s="20">
        <v>114.754</v>
      </c>
      <c r="G85" s="20">
        <f t="shared" si="23"/>
        <v>-6.2000000000011823E-2</v>
      </c>
      <c r="H85" s="18">
        <f t="shared" si="24"/>
        <v>-0.11999999999999034</v>
      </c>
      <c r="I85" s="18">
        <f t="shared" si="25"/>
        <v>-0.18200000000000216</v>
      </c>
    </row>
    <row r="86" spans="1:9">
      <c r="A86" s="1" t="s">
        <v>0</v>
      </c>
      <c r="B86" s="7">
        <v>2213141.1680000001</v>
      </c>
      <c r="C86" s="20">
        <v>6133281.3360000001</v>
      </c>
      <c r="D86" s="20">
        <v>141.89400000000001</v>
      </c>
      <c r="E86" s="20">
        <v>141.75700000000001</v>
      </c>
      <c r="F86" s="20">
        <v>141.78399999999999</v>
      </c>
      <c r="G86" s="20">
        <f t="shared" si="23"/>
        <v>-0.13700000000000045</v>
      </c>
      <c r="H86" s="18">
        <f t="shared" si="24"/>
        <v>2.6999999999986812E-2</v>
      </c>
      <c r="I86" s="18">
        <f t="shared" si="25"/>
        <v>-0.11000000000001364</v>
      </c>
    </row>
    <row r="87" spans="1:9">
      <c r="A87" s="1" t="s">
        <v>84</v>
      </c>
      <c r="B87" s="7">
        <v>2239271.5099999998</v>
      </c>
      <c r="C87" s="20">
        <v>6146221.4570000004</v>
      </c>
      <c r="D87" s="19" t="s">
        <v>87</v>
      </c>
      <c r="E87" s="20">
        <v>141.37200000000001</v>
      </c>
      <c r="F87" s="20">
        <v>141.346</v>
      </c>
      <c r="G87" s="19"/>
      <c r="H87" s="18">
        <f t="shared" si="24"/>
        <v>-2.6000000000010459E-2</v>
      </c>
      <c r="I87" s="19"/>
    </row>
    <row r="89" spans="1:9">
      <c r="A89" s="11" t="s">
        <v>89</v>
      </c>
    </row>
    <row r="90" spans="1:9">
      <c r="A90" s="11" t="s">
        <v>93</v>
      </c>
    </row>
    <row r="91" spans="1:9">
      <c r="A91" s="11" t="s">
        <v>100</v>
      </c>
    </row>
    <row r="92" spans="1:9">
      <c r="A92" s="11" t="s">
        <v>102</v>
      </c>
    </row>
    <row r="93" spans="1:9">
      <c r="A93" s="11" t="s">
        <v>99</v>
      </c>
    </row>
    <row r="94" spans="1:9">
      <c r="A94" s="11" t="s">
        <v>101</v>
      </c>
    </row>
    <row r="95" spans="1:9">
      <c r="A95" s="11"/>
    </row>
    <row r="96" spans="1:9">
      <c r="A96" s="11"/>
    </row>
    <row r="97" spans="1:1">
      <c r="A97" s="11"/>
    </row>
  </sheetData>
  <sortState ref="A1:H98">
    <sortCondition ref="A1"/>
  </sortState>
  <mergeCells count="28">
    <mergeCell ref="E19:I19"/>
    <mergeCell ref="B4:C4"/>
    <mergeCell ref="A4:A5"/>
    <mergeCell ref="A1:I1"/>
    <mergeCell ref="E7:I7"/>
    <mergeCell ref="E12:I12"/>
    <mergeCell ref="E13:I13"/>
    <mergeCell ref="E15:I15"/>
    <mergeCell ref="D4:F4"/>
    <mergeCell ref="G4:I4"/>
    <mergeCell ref="A2:I2"/>
    <mergeCell ref="E78:I78"/>
    <mergeCell ref="E57:I57"/>
    <mergeCell ref="E69:I69"/>
    <mergeCell ref="E72:I72"/>
    <mergeCell ref="E73:I73"/>
    <mergeCell ref="E74:I74"/>
    <mergeCell ref="E75:I75"/>
    <mergeCell ref="E76:I76"/>
    <mergeCell ref="E56:I56"/>
    <mergeCell ref="E47:I47"/>
    <mergeCell ref="E48:I48"/>
    <mergeCell ref="E20:I20"/>
    <mergeCell ref="E27:I27"/>
    <mergeCell ref="E31:I31"/>
    <mergeCell ref="E40:I40"/>
    <mergeCell ref="E52:I52"/>
    <mergeCell ref="E53:I53"/>
  </mergeCells>
  <pageMargins left="0.7" right="0.7" top="1" bottom="0.75" header="0.55000000000000004" footer="0.3"/>
  <pageSetup scale="77" fitToHeight="0" orientation="landscape" verticalDpi="4" r:id="rId1"/>
  <headerFooter>
    <oddHeader>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SJRRP - Comparion -  Free Adj</vt:lpstr>
      <vt:lpstr>Sheet1</vt:lpstr>
      <vt:lpstr>'SJRRP - Comparion -  Free Adj'!Print_Area</vt:lpstr>
      <vt:lpstr>'SJRRP - Comparion -  Free Adj'!Print_Titles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Gerald T</dc:creator>
  <cp:lastModifiedBy>BOR</cp:lastModifiedBy>
  <cp:lastPrinted>2013-02-21T19:19:27Z</cp:lastPrinted>
  <dcterms:created xsi:type="dcterms:W3CDTF">2012-08-01T18:13:51Z</dcterms:created>
  <dcterms:modified xsi:type="dcterms:W3CDTF">2013-02-21T19:20:49Z</dcterms:modified>
</cp:coreProperties>
</file>