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60" yWindow="1680" windowWidth="15495" windowHeight="10080" activeTab="1"/>
  </bookViews>
  <sheets>
    <sheet name="FigData" sheetId="1" r:id="rId1"/>
    <sheet name="CDEC Fig" sheetId="3" r:id="rId2"/>
    <sheet name="wq Figs" sheetId="4" r:id="rId3"/>
  </sheets>
  <definedNames>
    <definedName name="_xlnm.Print_Area" localSheetId="1">'CDEC Fig'!$A$1:$S$150</definedName>
    <definedName name="_xlnm.Print_Area" localSheetId="2">'wq Figs'!$A$1:$S$124</definedName>
  </definedNames>
  <calcPr calcId="125725"/>
</workbook>
</file>

<file path=xl/calcChain.xml><?xml version="1.0" encoding="utf-8"?>
<calcChain xmlns="http://schemas.openxmlformats.org/spreadsheetml/2006/main">
  <c r="BB191" i="1"/>
  <c r="BB135"/>
  <c r="BB36"/>
  <c r="AR36"/>
  <c r="BB15"/>
  <c r="AR15"/>
</calcChain>
</file>

<file path=xl/sharedStrings.xml><?xml version="1.0" encoding="utf-8"?>
<sst xmlns="http://schemas.openxmlformats.org/spreadsheetml/2006/main" count="58" uniqueCount="58">
  <si>
    <t>SJR @ HWY 152</t>
  </si>
  <si>
    <t>Day</t>
  </si>
  <si>
    <t>Day -Time</t>
  </si>
  <si>
    <t>Total Suspended Solids</t>
  </si>
  <si>
    <t>ammonia as N</t>
  </si>
  <si>
    <t>Chlorophyll A</t>
  </si>
  <si>
    <t>nitrate as N</t>
  </si>
  <si>
    <t>nitrite as N</t>
  </si>
  <si>
    <t>phosphorous, total as P</t>
  </si>
  <si>
    <t>total Kjeldal nitrogen</t>
  </si>
  <si>
    <t>Total Organic Carbon</t>
  </si>
  <si>
    <t>Dissolved Organic Carbon</t>
  </si>
  <si>
    <t>E. Coli</t>
  </si>
  <si>
    <t>fecal coliform</t>
  </si>
  <si>
    <t>total coliform</t>
  </si>
  <si>
    <t>hardness</t>
  </si>
  <si>
    <t>Hydroxide Alkalinity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</si>
  <si>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</si>
  <si>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</si>
  <si>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</si>
  <si>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</si>
  <si>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</si>
  <si>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</si>
  <si>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</si>
  <si>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</si>
  <si>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</si>
  <si>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</si>
  <si>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pH</t>
  </si>
  <si>
    <t>electrical conductivity</t>
  </si>
  <si>
    <t>turbidity</t>
  </si>
  <si>
    <t>dissolved oxygen</t>
  </si>
  <si>
    <t>temperature</t>
  </si>
  <si>
    <t>TURB W</t>
  </si>
  <si>
    <t>NTU</t>
  </si>
  <si>
    <t>CHLORPH</t>
  </si>
  <si>
    <t>DIS OXY</t>
  </si>
  <si>
    <t>PH VAL</t>
  </si>
  <si>
    <t>PH</t>
  </si>
  <si>
    <t>US/CM</t>
  </si>
  <si>
    <t>AVG DEG F</t>
  </si>
  <si>
    <t>MAX DEG F</t>
  </si>
  <si>
    <t>sdp CFS</t>
  </si>
  <si>
    <t>swa CFS</t>
  </si>
  <si>
    <t>Chlorophyl UG/L</t>
  </si>
  <si>
    <t>Diss Ox MG/L</t>
  </si>
  <si>
    <t>SJR at washington Road (SWA)</t>
  </si>
  <si>
    <t>Alkalinity</t>
  </si>
  <si>
    <t>Bicarbonate Alkalinity</t>
  </si>
  <si>
    <t>Carbonate Alkalinity</t>
  </si>
  <si>
    <t>Chloride</t>
  </si>
  <si>
    <t>Hydroxide</t>
  </si>
  <si>
    <t>Sulfate</t>
  </si>
  <si>
    <t>Calcium</t>
  </si>
  <si>
    <t>Magnesium</t>
  </si>
  <si>
    <t>Potassium</t>
  </si>
  <si>
    <t>Sodium</t>
  </si>
  <si>
    <t>C</t>
  </si>
  <si>
    <t>F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</si>
</sst>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10"/>
      <color theme="1"/>
      <name val="Century Gothic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sz val="10"/>
      <color rgb="FFFF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" fillId="0" borderId="0"/>
  </cellStyleXfs>
  <cellXfs count="48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14" fontId="0" fillId="0" borderId="0" xfId="0" applyNumberFormat="1"/>
    <xf numFmtId="0" fontId="4" fillId="0" borderId="0" xfId="2" applyFont="1" applyAlignment="1">
      <alignment horizontal="center" vertical="center" wrapText="1"/>
    </xf>
    <xf numFmtId="0" fontId="0" fillId="0" borderId="0" xfId="0" applyAlignment="1">
      <alignment wrapText="1"/>
    </xf>
    <xf numFmtId="43" fontId="0" fillId="0" borderId="0" xfId="1" applyFont="1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 wrapText="1"/>
    </xf>
    <xf numFmtId="1" fontId="0" fillId="0" borderId="0" xfId="1" applyNumberFormat="1" applyFont="1"/>
    <xf numFmtId="0" fontId="11" fillId="0" borderId="0" xfId="0" applyFont="1"/>
    <xf numFmtId="0" fontId="0" fillId="0" borderId="0" xfId="0" applyFill="1"/>
    <xf numFmtId="14" fontId="0" fillId="0" borderId="0" xfId="0" applyNumberFormat="1" applyFill="1"/>
    <xf numFmtId="1" fontId="0" fillId="0" borderId="0" xfId="1" applyNumberFormat="1" applyFont="1" applyFill="1"/>
    <xf numFmtId="1" fontId="0" fillId="0" borderId="0" xfId="0" applyNumberFormat="1" applyFill="1"/>
    <xf numFmtId="0" fontId="3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6" fillId="0" borderId="0" xfId="3" applyFill="1" applyAlignment="1" applyProtection="1">
      <alignment wrapText="1"/>
    </xf>
    <xf numFmtId="0" fontId="8" fillId="0" borderId="0" xfId="3" applyFont="1" applyFill="1" applyAlignment="1" applyProtection="1">
      <alignment wrapText="1"/>
    </xf>
    <xf numFmtId="2" fontId="8" fillId="0" borderId="0" xfId="3" applyNumberFormat="1" applyFont="1" applyFill="1" applyAlignment="1" applyProtection="1">
      <alignment wrapText="1"/>
    </xf>
    <xf numFmtId="2" fontId="9" fillId="0" borderId="0" xfId="0" applyNumberFormat="1" applyFont="1" applyFill="1"/>
    <xf numFmtId="0" fontId="0" fillId="0" borderId="0" xfId="0" applyFill="1" applyAlignment="1">
      <alignment wrapText="1"/>
    </xf>
    <xf numFmtId="164" fontId="0" fillId="0" borderId="0" xfId="1" applyNumberFormat="1" applyFont="1" applyFill="1"/>
    <xf numFmtId="164" fontId="5" fillId="0" borderId="0" xfId="0" applyNumberFormat="1" applyFont="1" applyFill="1" applyAlignment="1">
      <alignment horizontal="right"/>
    </xf>
    <xf numFmtId="164" fontId="0" fillId="0" borderId="0" xfId="0" applyNumberFormat="1"/>
    <xf numFmtId="0" fontId="3" fillId="0" borderId="0" xfId="0" applyFont="1"/>
    <xf numFmtId="165" fontId="12" fillId="0" borderId="0" xfId="4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right"/>
    </xf>
    <xf numFmtId="1" fontId="0" fillId="0" borderId="0" xfId="0" applyNumberFormat="1" applyAlignment="1">
      <alignment horizontal="right" vertical="center"/>
    </xf>
    <xf numFmtId="1" fontId="9" fillId="5" borderId="0" xfId="0" applyNumberFormat="1" applyFont="1" applyFill="1"/>
    <xf numFmtId="2" fontId="9" fillId="0" borderId="0" xfId="0" applyNumberFormat="1" applyFont="1"/>
    <xf numFmtId="0" fontId="0" fillId="4" borderId="0" xfId="0" applyFill="1"/>
    <xf numFmtId="14" fontId="0" fillId="4" borderId="0" xfId="0" applyNumberFormat="1" applyFill="1"/>
    <xf numFmtId="0" fontId="5" fillId="4" borderId="0" xfId="0" applyFont="1" applyFill="1" applyAlignment="1">
      <alignment horizontal="right"/>
    </xf>
    <xf numFmtId="1" fontId="0" fillId="4" borderId="0" xfId="0" applyNumberFormat="1" applyFill="1"/>
    <xf numFmtId="1" fontId="9" fillId="4" borderId="0" xfId="0" applyNumberFormat="1" applyFont="1" applyFill="1"/>
    <xf numFmtId="2" fontId="9" fillId="4" borderId="0" xfId="0" applyNumberFormat="1" applyFont="1" applyFill="1"/>
    <xf numFmtId="0" fontId="3" fillId="4" borderId="0" xfId="0" applyFont="1" applyFill="1"/>
    <xf numFmtId="1" fontId="9" fillId="0" borderId="0" xfId="0" applyNumberFormat="1" applyFont="1"/>
    <xf numFmtId="0" fontId="9" fillId="0" borderId="0" xfId="0" applyFont="1"/>
    <xf numFmtId="164" fontId="0" fillId="0" borderId="0" xfId="0" applyNumberFormat="1" applyFill="1"/>
    <xf numFmtId="0" fontId="0" fillId="2" borderId="0" xfId="0" applyFill="1" applyAlignment="1">
      <alignment horizontal="center"/>
    </xf>
  </cellXfs>
  <cellStyles count="7">
    <cellStyle name="Comma" xfId="1" builtinId="3"/>
    <cellStyle name="Hyperlink" xfId="3" builtinId="8"/>
    <cellStyle name="Normal" xfId="0" builtinId="0"/>
    <cellStyle name="Normal 2" xfId="4"/>
    <cellStyle name="Normal 3 2" xfId="5"/>
    <cellStyle name="Normal 4" xfId="2"/>
    <cellStyle name="Normal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</a:t>
            </a:r>
            <a:r>
              <a:rPr lang="en-US" sz="1200" b="1" baseline="0"/>
              <a:t> 6a</a:t>
            </a:r>
            <a:r>
              <a:rPr lang="en-US" sz="1200" b="1"/>
              <a:t>. San Joaquin River at Sack Dam and Washington Road </a:t>
            </a:r>
          </a:p>
          <a:p>
            <a:pPr>
              <a:defRPr sz="1200" b="1"/>
            </a:pPr>
            <a:r>
              <a:rPr lang="en-US" sz="1200" b="1"/>
              <a:t>Mean Daily Flow (cfs)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8350492260408574E-2"/>
          <c:y val="0.17114901719449557"/>
          <c:w val="0.93102327918239403"/>
          <c:h val="0.74206176131791146"/>
        </c:manualLayout>
      </c:layout>
      <c:lineChart>
        <c:grouping val="standard"/>
        <c:ser>
          <c:idx val="0"/>
          <c:order val="0"/>
          <c:tx>
            <c:v>SJR at Sack Dam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FigData!$D$5:$D$462</c:f>
              <c:numCache>
                <c:formatCode>General</c:formatCode>
                <c:ptCount val="458"/>
                <c:pt idx="5">
                  <c:v>20</c:v>
                </c:pt>
                <c:pt idx="6">
                  <c:v>18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12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49</c:v>
                </c:pt>
                <c:pt idx="28">
                  <c:v>110</c:v>
                </c:pt>
                <c:pt idx="29">
                  <c:v>111</c:v>
                </c:pt>
                <c:pt idx="30">
                  <c:v>108</c:v>
                </c:pt>
                <c:pt idx="31">
                  <c:v>99</c:v>
                </c:pt>
                <c:pt idx="32">
                  <c:v>92</c:v>
                </c:pt>
                <c:pt idx="33">
                  <c:v>94</c:v>
                </c:pt>
                <c:pt idx="34">
                  <c:v>67</c:v>
                </c:pt>
                <c:pt idx="35">
                  <c:v>54</c:v>
                </c:pt>
                <c:pt idx="36">
                  <c:v>63</c:v>
                </c:pt>
                <c:pt idx="37">
                  <c:v>59</c:v>
                </c:pt>
                <c:pt idx="38">
                  <c:v>62</c:v>
                </c:pt>
                <c:pt idx="39">
                  <c:v>62</c:v>
                </c:pt>
                <c:pt idx="40">
                  <c:v>72</c:v>
                </c:pt>
                <c:pt idx="41">
                  <c:v>58</c:v>
                </c:pt>
                <c:pt idx="42">
                  <c:v>68</c:v>
                </c:pt>
                <c:pt idx="43">
                  <c:v>64</c:v>
                </c:pt>
                <c:pt idx="44">
                  <c:v>61</c:v>
                </c:pt>
                <c:pt idx="45">
                  <c:v>74</c:v>
                </c:pt>
                <c:pt idx="46">
                  <c:v>394</c:v>
                </c:pt>
                <c:pt idx="47">
                  <c:v>496</c:v>
                </c:pt>
                <c:pt idx="48">
                  <c:v>231</c:v>
                </c:pt>
                <c:pt idx="49">
                  <c:v>93</c:v>
                </c:pt>
                <c:pt idx="50">
                  <c:v>58</c:v>
                </c:pt>
                <c:pt idx="51">
                  <c:v>51</c:v>
                </c:pt>
                <c:pt idx="52">
                  <c:v>36</c:v>
                </c:pt>
                <c:pt idx="53">
                  <c:v>28</c:v>
                </c:pt>
                <c:pt idx="54">
                  <c:v>38</c:v>
                </c:pt>
                <c:pt idx="55">
                  <c:v>35</c:v>
                </c:pt>
                <c:pt idx="56">
                  <c:v>32</c:v>
                </c:pt>
                <c:pt idx="57">
                  <c:v>30</c:v>
                </c:pt>
                <c:pt idx="58">
                  <c:v>28</c:v>
                </c:pt>
                <c:pt idx="59">
                  <c:v>25</c:v>
                </c:pt>
                <c:pt idx="60">
                  <c:v>24</c:v>
                </c:pt>
                <c:pt idx="61">
                  <c:v>20</c:v>
                </c:pt>
                <c:pt idx="62">
                  <c:v>22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17</c:v>
                </c:pt>
                <c:pt idx="67">
                  <c:v>16</c:v>
                </c:pt>
                <c:pt idx="68">
                  <c:v>16</c:v>
                </c:pt>
                <c:pt idx="69">
                  <c:v>21</c:v>
                </c:pt>
                <c:pt idx="70">
                  <c:v>25</c:v>
                </c:pt>
                <c:pt idx="71">
                  <c:v>25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27</c:v>
                </c:pt>
                <c:pt idx="77">
                  <c:v>27</c:v>
                </c:pt>
                <c:pt idx="78">
                  <c:v>27</c:v>
                </c:pt>
                <c:pt idx="79">
                  <c:v>27</c:v>
                </c:pt>
                <c:pt idx="80">
                  <c:v>28</c:v>
                </c:pt>
                <c:pt idx="81">
                  <c:v>28</c:v>
                </c:pt>
                <c:pt idx="82">
                  <c:v>27</c:v>
                </c:pt>
                <c:pt idx="83">
                  <c:v>27</c:v>
                </c:pt>
                <c:pt idx="84">
                  <c:v>28</c:v>
                </c:pt>
                <c:pt idx="85">
                  <c:v>29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29</c:v>
                </c:pt>
                <c:pt idx="91">
                  <c:v>30</c:v>
                </c:pt>
                <c:pt idx="92">
                  <c:v>29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28</c:v>
                </c:pt>
                <c:pt idx="99">
                  <c:v>29</c:v>
                </c:pt>
                <c:pt idx="100">
                  <c:v>30</c:v>
                </c:pt>
                <c:pt idx="101">
                  <c:v>31</c:v>
                </c:pt>
                <c:pt idx="102">
                  <c:v>13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19</c:v>
                </c:pt>
                <c:pt idx="107">
                  <c:v>65</c:v>
                </c:pt>
                <c:pt idx="108">
                  <c:v>33</c:v>
                </c:pt>
                <c:pt idx="109">
                  <c:v>17</c:v>
                </c:pt>
                <c:pt idx="110">
                  <c:v>17</c:v>
                </c:pt>
                <c:pt idx="111">
                  <c:v>9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8">
                  <c:v>12</c:v>
                </c:pt>
                <c:pt idx="119">
                  <c:v>6</c:v>
                </c:pt>
                <c:pt idx="121">
                  <c:v>9</c:v>
                </c:pt>
                <c:pt idx="122">
                  <c:v>15</c:v>
                </c:pt>
                <c:pt idx="123">
                  <c:v>6</c:v>
                </c:pt>
                <c:pt idx="126">
                  <c:v>31</c:v>
                </c:pt>
                <c:pt idx="127">
                  <c:v>29</c:v>
                </c:pt>
                <c:pt idx="128">
                  <c:v>40</c:v>
                </c:pt>
                <c:pt idx="131">
                  <c:v>6</c:v>
                </c:pt>
                <c:pt idx="132">
                  <c:v>5</c:v>
                </c:pt>
                <c:pt idx="133">
                  <c:v>36</c:v>
                </c:pt>
                <c:pt idx="134">
                  <c:v>29</c:v>
                </c:pt>
                <c:pt idx="135">
                  <c:v>24</c:v>
                </c:pt>
                <c:pt idx="136">
                  <c:v>15</c:v>
                </c:pt>
                <c:pt idx="145">
                  <c:v>6</c:v>
                </c:pt>
                <c:pt idx="147">
                  <c:v>6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12</c:v>
                </c:pt>
                <c:pt idx="159">
                  <c:v>22</c:v>
                </c:pt>
                <c:pt idx="160">
                  <c:v>15</c:v>
                </c:pt>
                <c:pt idx="161">
                  <c:v>13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6</c:v>
                </c:pt>
                <c:pt idx="169">
                  <c:v>6</c:v>
                </c:pt>
                <c:pt idx="170">
                  <c:v>16</c:v>
                </c:pt>
                <c:pt idx="171">
                  <c:v>22</c:v>
                </c:pt>
                <c:pt idx="172">
                  <c:v>29</c:v>
                </c:pt>
                <c:pt idx="173">
                  <c:v>32</c:v>
                </c:pt>
                <c:pt idx="174">
                  <c:v>31</c:v>
                </c:pt>
                <c:pt idx="175">
                  <c:v>31</c:v>
                </c:pt>
                <c:pt idx="176">
                  <c:v>32</c:v>
                </c:pt>
                <c:pt idx="177">
                  <c:v>31</c:v>
                </c:pt>
                <c:pt idx="178">
                  <c:v>31</c:v>
                </c:pt>
                <c:pt idx="179">
                  <c:v>30</c:v>
                </c:pt>
                <c:pt idx="180">
                  <c:v>29</c:v>
                </c:pt>
                <c:pt idx="181">
                  <c:v>30</c:v>
                </c:pt>
                <c:pt idx="182">
                  <c:v>32</c:v>
                </c:pt>
                <c:pt idx="183">
                  <c:v>31</c:v>
                </c:pt>
                <c:pt idx="184">
                  <c:v>28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24</c:v>
                </c:pt>
                <c:pt idx="194">
                  <c:v>32</c:v>
                </c:pt>
                <c:pt idx="195">
                  <c:v>27</c:v>
                </c:pt>
                <c:pt idx="196">
                  <c:v>25</c:v>
                </c:pt>
                <c:pt idx="197">
                  <c:v>25</c:v>
                </c:pt>
                <c:pt idx="198">
                  <c:v>21</c:v>
                </c:pt>
                <c:pt idx="224">
                  <c:v>5</c:v>
                </c:pt>
                <c:pt idx="225">
                  <c:v>8</c:v>
                </c:pt>
                <c:pt idx="226">
                  <c:v>7</c:v>
                </c:pt>
                <c:pt idx="227">
                  <c:v>9</c:v>
                </c:pt>
                <c:pt idx="228">
                  <c:v>10</c:v>
                </c:pt>
                <c:pt idx="229">
                  <c:v>13</c:v>
                </c:pt>
                <c:pt idx="230">
                  <c:v>14</c:v>
                </c:pt>
                <c:pt idx="231">
                  <c:v>15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20</c:v>
                </c:pt>
                <c:pt idx="236">
                  <c:v>21</c:v>
                </c:pt>
                <c:pt idx="237">
                  <c:v>21</c:v>
                </c:pt>
                <c:pt idx="238">
                  <c:v>20</c:v>
                </c:pt>
                <c:pt idx="239">
                  <c:v>20</c:v>
                </c:pt>
                <c:pt idx="240">
                  <c:v>19</c:v>
                </c:pt>
                <c:pt idx="241">
                  <c:v>20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18</c:v>
                </c:pt>
                <c:pt idx="246">
                  <c:v>22</c:v>
                </c:pt>
                <c:pt idx="247">
                  <c:v>30</c:v>
                </c:pt>
                <c:pt idx="248">
                  <c:v>29</c:v>
                </c:pt>
                <c:pt idx="249">
                  <c:v>28</c:v>
                </c:pt>
                <c:pt idx="250">
                  <c:v>28</c:v>
                </c:pt>
                <c:pt idx="251">
                  <c:v>29</c:v>
                </c:pt>
                <c:pt idx="253">
                  <c:v>27</c:v>
                </c:pt>
                <c:pt idx="254">
                  <c:v>24</c:v>
                </c:pt>
                <c:pt idx="255">
                  <c:v>26</c:v>
                </c:pt>
                <c:pt idx="256">
                  <c:v>29</c:v>
                </c:pt>
                <c:pt idx="257">
                  <c:v>30</c:v>
                </c:pt>
                <c:pt idx="258">
                  <c:v>30</c:v>
                </c:pt>
                <c:pt idx="259">
                  <c:v>22</c:v>
                </c:pt>
                <c:pt idx="260">
                  <c:v>21</c:v>
                </c:pt>
                <c:pt idx="261">
                  <c:v>21</c:v>
                </c:pt>
                <c:pt idx="270">
                  <c:v>1</c:v>
                </c:pt>
                <c:pt idx="273">
                  <c:v>2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1</c:v>
                </c:pt>
                <c:pt idx="285">
                  <c:v>3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6</c:v>
                </c:pt>
                <c:pt idx="290">
                  <c:v>10</c:v>
                </c:pt>
                <c:pt idx="291">
                  <c:v>13</c:v>
                </c:pt>
                <c:pt idx="292">
                  <c:v>13</c:v>
                </c:pt>
                <c:pt idx="293">
                  <c:v>9</c:v>
                </c:pt>
                <c:pt idx="294">
                  <c:v>7</c:v>
                </c:pt>
                <c:pt idx="302">
                  <c:v>2</c:v>
                </c:pt>
                <c:pt idx="311">
                  <c:v>5</c:v>
                </c:pt>
                <c:pt idx="31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0</c:v>
                </c:pt>
                <c:pt idx="331">
                  <c:v>8</c:v>
                </c:pt>
                <c:pt idx="332">
                  <c:v>9</c:v>
                </c:pt>
                <c:pt idx="333">
                  <c:v>15</c:v>
                </c:pt>
                <c:pt idx="334">
                  <c:v>21</c:v>
                </c:pt>
                <c:pt idx="335">
                  <c:v>28</c:v>
                </c:pt>
                <c:pt idx="336">
                  <c:v>34</c:v>
                </c:pt>
                <c:pt idx="337">
                  <c:v>39</c:v>
                </c:pt>
                <c:pt idx="338">
                  <c:v>42</c:v>
                </c:pt>
                <c:pt idx="339">
                  <c:v>45</c:v>
                </c:pt>
                <c:pt idx="340">
                  <c:v>47</c:v>
                </c:pt>
                <c:pt idx="341">
                  <c:v>49</c:v>
                </c:pt>
                <c:pt idx="342">
                  <c:v>51</c:v>
                </c:pt>
                <c:pt idx="343">
                  <c:v>51</c:v>
                </c:pt>
                <c:pt idx="344">
                  <c:v>51</c:v>
                </c:pt>
                <c:pt idx="345">
                  <c:v>52</c:v>
                </c:pt>
                <c:pt idx="346">
                  <c:v>32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0.5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427">
                  <c:v>1</c:v>
                </c:pt>
                <c:pt idx="433">
                  <c:v>11</c:v>
                </c:pt>
                <c:pt idx="434">
                  <c:v>17</c:v>
                </c:pt>
                <c:pt idx="435">
                  <c:v>19</c:v>
                </c:pt>
                <c:pt idx="436">
                  <c:v>21</c:v>
                </c:pt>
                <c:pt idx="437">
                  <c:v>23</c:v>
                </c:pt>
                <c:pt idx="438">
                  <c:v>16</c:v>
                </c:pt>
                <c:pt idx="439">
                  <c:v>12</c:v>
                </c:pt>
                <c:pt idx="440">
                  <c:v>12</c:v>
                </c:pt>
                <c:pt idx="441">
                  <c:v>12</c:v>
                </c:pt>
                <c:pt idx="442">
                  <c:v>11</c:v>
                </c:pt>
                <c:pt idx="443">
                  <c:v>11</c:v>
                </c:pt>
                <c:pt idx="444">
                  <c:v>13</c:v>
                </c:pt>
                <c:pt idx="445">
                  <c:v>10</c:v>
                </c:pt>
                <c:pt idx="446">
                  <c:v>9</c:v>
                </c:pt>
                <c:pt idx="447">
                  <c:v>9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15</c:v>
                </c:pt>
                <c:pt idx="456">
                  <c:v>14</c:v>
                </c:pt>
                <c:pt idx="457">
                  <c:v>15</c:v>
                </c:pt>
              </c:numCache>
            </c:numRef>
          </c:val>
        </c:ser>
        <c:ser>
          <c:idx val="1"/>
          <c:order val="1"/>
          <c:tx>
            <c:v>SJR at Washington Road</c:v>
          </c:tx>
          <c:spPr>
            <a:ln w="285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FigData!$E$5:$E$462</c:f>
              <c:numCache>
                <c:formatCode>General</c:formatCode>
                <c:ptCount val="458"/>
                <c:pt idx="8">
                  <c:v>2</c:v>
                </c:pt>
                <c:pt idx="9">
                  <c:v>11</c:v>
                </c:pt>
                <c:pt idx="10">
                  <c:v>19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25</c:v>
                </c:pt>
                <c:pt idx="15">
                  <c:v>24</c:v>
                </c:pt>
                <c:pt idx="16">
                  <c:v>23</c:v>
                </c:pt>
                <c:pt idx="17">
                  <c:v>22</c:v>
                </c:pt>
                <c:pt idx="18">
                  <c:v>21</c:v>
                </c:pt>
                <c:pt idx="19">
                  <c:v>19</c:v>
                </c:pt>
                <c:pt idx="20">
                  <c:v>18</c:v>
                </c:pt>
                <c:pt idx="28">
                  <c:v>8</c:v>
                </c:pt>
                <c:pt idx="29">
                  <c:v>30</c:v>
                </c:pt>
                <c:pt idx="30">
                  <c:v>42</c:v>
                </c:pt>
                <c:pt idx="31">
                  <c:v>56</c:v>
                </c:pt>
                <c:pt idx="32">
                  <c:v>72</c:v>
                </c:pt>
                <c:pt idx="33">
                  <c:v>74</c:v>
                </c:pt>
                <c:pt idx="34">
                  <c:v>54</c:v>
                </c:pt>
                <c:pt idx="35">
                  <c:v>42</c:v>
                </c:pt>
                <c:pt idx="36">
                  <c:v>43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46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49</c:v>
                </c:pt>
                <c:pt idx="45">
                  <c:v>47</c:v>
                </c:pt>
                <c:pt idx="46">
                  <c:v>77</c:v>
                </c:pt>
                <c:pt idx="47">
                  <c:v>210</c:v>
                </c:pt>
                <c:pt idx="48">
                  <c:v>170</c:v>
                </c:pt>
                <c:pt idx="49">
                  <c:v>93</c:v>
                </c:pt>
                <c:pt idx="50">
                  <c:v>60</c:v>
                </c:pt>
                <c:pt idx="51">
                  <c:v>48</c:v>
                </c:pt>
                <c:pt idx="52">
                  <c:v>45</c:v>
                </c:pt>
                <c:pt idx="53">
                  <c:v>41</c:v>
                </c:pt>
                <c:pt idx="54">
                  <c:v>39</c:v>
                </c:pt>
                <c:pt idx="55">
                  <c:v>39</c:v>
                </c:pt>
                <c:pt idx="56">
                  <c:v>39</c:v>
                </c:pt>
                <c:pt idx="57">
                  <c:v>38</c:v>
                </c:pt>
                <c:pt idx="58">
                  <c:v>38</c:v>
                </c:pt>
                <c:pt idx="59">
                  <c:v>37</c:v>
                </c:pt>
                <c:pt idx="60">
                  <c:v>38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36</c:v>
                </c:pt>
                <c:pt idx="65">
                  <c:v>35</c:v>
                </c:pt>
                <c:pt idx="66">
                  <c:v>35</c:v>
                </c:pt>
                <c:pt idx="67">
                  <c:v>35</c:v>
                </c:pt>
                <c:pt idx="68">
                  <c:v>36</c:v>
                </c:pt>
                <c:pt idx="69">
                  <c:v>97</c:v>
                </c:pt>
                <c:pt idx="70">
                  <c:v>126</c:v>
                </c:pt>
                <c:pt idx="71">
                  <c:v>126</c:v>
                </c:pt>
                <c:pt idx="72">
                  <c:v>127</c:v>
                </c:pt>
                <c:pt idx="73">
                  <c:v>145</c:v>
                </c:pt>
                <c:pt idx="74">
                  <c:v>139</c:v>
                </c:pt>
                <c:pt idx="75">
                  <c:v>128</c:v>
                </c:pt>
                <c:pt idx="76">
                  <c:v>122</c:v>
                </c:pt>
                <c:pt idx="77">
                  <c:v>119</c:v>
                </c:pt>
                <c:pt idx="78">
                  <c:v>117</c:v>
                </c:pt>
                <c:pt idx="79">
                  <c:v>116</c:v>
                </c:pt>
                <c:pt idx="80">
                  <c:v>114</c:v>
                </c:pt>
                <c:pt idx="81">
                  <c:v>112</c:v>
                </c:pt>
                <c:pt idx="82">
                  <c:v>110</c:v>
                </c:pt>
                <c:pt idx="83">
                  <c:v>108</c:v>
                </c:pt>
                <c:pt idx="84">
                  <c:v>106</c:v>
                </c:pt>
                <c:pt idx="85">
                  <c:v>105</c:v>
                </c:pt>
                <c:pt idx="86">
                  <c:v>104</c:v>
                </c:pt>
                <c:pt idx="87">
                  <c:v>102</c:v>
                </c:pt>
                <c:pt idx="88">
                  <c:v>101</c:v>
                </c:pt>
                <c:pt idx="89">
                  <c:v>99</c:v>
                </c:pt>
                <c:pt idx="90">
                  <c:v>99</c:v>
                </c:pt>
                <c:pt idx="91">
                  <c:v>98</c:v>
                </c:pt>
                <c:pt idx="92">
                  <c:v>97</c:v>
                </c:pt>
                <c:pt idx="93">
                  <c:v>96</c:v>
                </c:pt>
                <c:pt idx="94">
                  <c:v>95</c:v>
                </c:pt>
                <c:pt idx="95">
                  <c:v>94</c:v>
                </c:pt>
                <c:pt idx="96">
                  <c:v>41</c:v>
                </c:pt>
                <c:pt idx="108">
                  <c:v>13</c:v>
                </c:pt>
                <c:pt idx="109">
                  <c:v>13</c:v>
                </c:pt>
                <c:pt idx="110">
                  <c:v>9</c:v>
                </c:pt>
                <c:pt idx="111">
                  <c:v>8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14</c:v>
                </c:pt>
                <c:pt idx="276">
                  <c:v>16</c:v>
                </c:pt>
                <c:pt idx="277">
                  <c:v>18</c:v>
                </c:pt>
                <c:pt idx="278">
                  <c:v>21</c:v>
                </c:pt>
                <c:pt idx="279">
                  <c:v>22</c:v>
                </c:pt>
                <c:pt idx="280">
                  <c:v>24</c:v>
                </c:pt>
                <c:pt idx="281">
                  <c:v>26</c:v>
                </c:pt>
                <c:pt idx="282">
                  <c:v>28</c:v>
                </c:pt>
                <c:pt idx="283">
                  <c:v>32</c:v>
                </c:pt>
                <c:pt idx="284">
                  <c:v>35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8">
                  <c:v>38</c:v>
                </c:pt>
                <c:pt idx="289">
                  <c:v>38</c:v>
                </c:pt>
                <c:pt idx="290">
                  <c:v>38</c:v>
                </c:pt>
                <c:pt idx="291">
                  <c:v>41</c:v>
                </c:pt>
                <c:pt idx="292">
                  <c:v>42</c:v>
                </c:pt>
                <c:pt idx="293">
                  <c:v>42</c:v>
                </c:pt>
                <c:pt idx="294">
                  <c:v>43</c:v>
                </c:pt>
                <c:pt idx="295">
                  <c:v>44</c:v>
                </c:pt>
                <c:pt idx="296">
                  <c:v>43</c:v>
                </c:pt>
                <c:pt idx="297">
                  <c:v>45</c:v>
                </c:pt>
                <c:pt idx="298">
                  <c:v>45</c:v>
                </c:pt>
                <c:pt idx="299">
                  <c:v>44</c:v>
                </c:pt>
                <c:pt idx="300">
                  <c:v>43</c:v>
                </c:pt>
                <c:pt idx="301">
                  <c:v>43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41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42</c:v>
                </c:pt>
                <c:pt idx="312">
                  <c:v>42</c:v>
                </c:pt>
                <c:pt idx="313">
                  <c:v>41</c:v>
                </c:pt>
                <c:pt idx="314">
                  <c:v>41</c:v>
                </c:pt>
                <c:pt idx="315">
                  <c:v>40</c:v>
                </c:pt>
                <c:pt idx="316">
                  <c:v>40</c:v>
                </c:pt>
                <c:pt idx="317">
                  <c:v>41</c:v>
                </c:pt>
                <c:pt idx="318">
                  <c:v>40</c:v>
                </c:pt>
                <c:pt idx="319">
                  <c:v>40</c:v>
                </c:pt>
                <c:pt idx="320">
                  <c:v>45</c:v>
                </c:pt>
                <c:pt idx="321">
                  <c:v>45</c:v>
                </c:pt>
                <c:pt idx="322">
                  <c:v>43</c:v>
                </c:pt>
                <c:pt idx="323">
                  <c:v>43</c:v>
                </c:pt>
                <c:pt idx="324">
                  <c:v>42</c:v>
                </c:pt>
                <c:pt idx="325">
                  <c:v>43</c:v>
                </c:pt>
                <c:pt idx="326">
                  <c:v>42</c:v>
                </c:pt>
                <c:pt idx="327">
                  <c:v>41</c:v>
                </c:pt>
                <c:pt idx="328">
                  <c:v>41</c:v>
                </c:pt>
                <c:pt idx="329">
                  <c:v>40</c:v>
                </c:pt>
                <c:pt idx="330">
                  <c:v>39</c:v>
                </c:pt>
              </c:numCache>
            </c:numRef>
          </c:val>
        </c:ser>
        <c:marker val="1"/>
        <c:axId val="79679488"/>
        <c:axId val="79681024"/>
      </c:lineChart>
      <c:dateAx>
        <c:axId val="7967948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9681024"/>
        <c:crosses val="autoZero"/>
        <c:lblOffset val="100"/>
        <c:baseTimeUnit val="days"/>
        <c:majorUnit val="1"/>
        <c:majorTimeUnit val="months"/>
      </c:dateAx>
      <c:valAx>
        <c:axId val="7968102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9679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206503574085529"/>
          <c:y val="0.44279407828940881"/>
          <c:w val="0.16926949048496234"/>
          <c:h val="0.18213981769312904"/>
        </c:manualLayout>
      </c:layout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6h</a:t>
            </a:r>
            <a:r>
              <a:rPr lang="en-US" sz="1200"/>
              <a:t>. San Joaquin River at HWY 152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7248026035580499E-2"/>
          <c:y val="0.15074598334167919"/>
          <c:w val="0.89509659593521196"/>
          <c:h val="0.7277058395157322"/>
        </c:manualLayout>
      </c:layout>
      <c:lineChart>
        <c:grouping val="standard"/>
        <c:ser>
          <c:idx val="13"/>
          <c:order val="0"/>
          <c:tx>
            <c:strRef>
              <c:f>FigData!$AA$4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FigData!$AA$5:$AA$462</c:f>
              <c:numCache>
                <c:formatCode>General</c:formatCode>
                <c:ptCount val="458"/>
                <c:pt idx="10">
                  <c:v>18</c:v>
                </c:pt>
                <c:pt idx="31">
                  <c:v>17</c:v>
                </c:pt>
                <c:pt idx="130">
                  <c:v>38</c:v>
                </c:pt>
                <c:pt idx="186">
                  <c:v>49</c:v>
                </c:pt>
              </c:numCache>
            </c:numRef>
          </c:val>
        </c:ser>
        <c:ser>
          <c:idx val="14"/>
          <c:order val="1"/>
          <c:tx>
            <c:strRef>
              <c:f>FigData!$AB$4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FigData!$AB$5:$AB$462</c:f>
              <c:numCache>
                <c:formatCode>General</c:formatCode>
                <c:ptCount val="458"/>
                <c:pt idx="10">
                  <c:v>9</c:v>
                </c:pt>
                <c:pt idx="31">
                  <c:v>8</c:v>
                </c:pt>
                <c:pt idx="130">
                  <c:v>18</c:v>
                </c:pt>
                <c:pt idx="186">
                  <c:v>16</c:v>
                </c:pt>
              </c:numCache>
            </c:numRef>
          </c:val>
        </c:ser>
        <c:ser>
          <c:idx val="16"/>
          <c:order val="2"/>
          <c:tx>
            <c:strRef>
              <c:f>FigData!$AD$4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FigData!$AD$5:$AD$462</c:f>
              <c:numCache>
                <c:formatCode>General</c:formatCode>
                <c:ptCount val="458"/>
                <c:pt idx="10">
                  <c:v>1.7</c:v>
                </c:pt>
                <c:pt idx="31">
                  <c:v>1.7</c:v>
                </c:pt>
                <c:pt idx="130">
                  <c:v>4.5</c:v>
                </c:pt>
                <c:pt idx="186">
                  <c:v>3.2</c:v>
                </c:pt>
              </c:numCache>
            </c:numRef>
          </c:val>
        </c:ser>
        <c:ser>
          <c:idx val="17"/>
          <c:order val="3"/>
          <c:tx>
            <c:strRef>
              <c:f>FigData!$AE$4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FigData!$AE$5:$AE$462</c:f>
              <c:numCache>
                <c:formatCode>General</c:formatCode>
                <c:ptCount val="458"/>
                <c:pt idx="10">
                  <c:v>34</c:v>
                </c:pt>
                <c:pt idx="31">
                  <c:v>30</c:v>
                </c:pt>
                <c:pt idx="130">
                  <c:v>85</c:v>
                </c:pt>
                <c:pt idx="186">
                  <c:v>86</c:v>
                </c:pt>
              </c:numCache>
            </c:numRef>
          </c:val>
        </c:ser>
        <c:marker val="1"/>
        <c:axId val="90958848"/>
        <c:axId val="90969216"/>
      </c:lineChart>
      <c:dateAx>
        <c:axId val="90958848"/>
        <c:scaling>
          <c:orientation val="minMax"/>
        </c:scaling>
        <c:axPos val="b"/>
        <c:numFmt formatCode="[$-409]mmm\-yy;@" sourceLinked="0"/>
        <c:tickLblPos val="nextTo"/>
        <c:crossAx val="90969216"/>
        <c:crosses val="autoZero"/>
        <c:auto val="1"/>
        <c:lblOffset val="100"/>
      </c:dateAx>
      <c:valAx>
        <c:axId val="9096921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90958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72826573303997"/>
          <c:y val="0.32593236539074333"/>
          <c:w val="0.11532528094182477"/>
          <c:h val="0.29433139137954967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</a:t>
            </a:r>
            <a:r>
              <a:rPr lang="en-US" sz="1200" b="1" baseline="0"/>
              <a:t> 6k</a:t>
            </a:r>
            <a:r>
              <a:rPr lang="en-US" sz="1200" b="1"/>
              <a:t>. San Joaquin River at HWY 152</a:t>
            </a:r>
          </a:p>
          <a:p>
            <a:pPr>
              <a:defRPr sz="1200" b="1"/>
            </a:pPr>
            <a:r>
              <a:rPr lang="en-US" sz="1200" b="1"/>
              <a:t>Trace Elements (ug/L)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6967833400386992E-2"/>
          <c:y val="0.12585296577406782"/>
          <c:w val="0.91744758182598884"/>
          <c:h val="0.77103308980164553"/>
        </c:manualLayout>
      </c:layout>
      <c:lineChart>
        <c:grouping val="standard"/>
        <c:ser>
          <c:idx val="0"/>
          <c:order val="0"/>
          <c:tx>
            <c:v>Arsenic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FigData!$AM$5:$AM$462</c:f>
              <c:numCache>
                <c:formatCode>General</c:formatCode>
                <c:ptCount val="458"/>
                <c:pt idx="10">
                  <c:v>1.8</c:v>
                </c:pt>
                <c:pt idx="31">
                  <c:v>1.6</c:v>
                </c:pt>
                <c:pt idx="130">
                  <c:v>1.3</c:v>
                </c:pt>
                <c:pt idx="186">
                  <c:v>2.8</c:v>
                </c:pt>
              </c:numCache>
            </c:numRef>
          </c:val>
        </c:ser>
        <c:ser>
          <c:idx val="1"/>
          <c:order val="1"/>
          <c:tx>
            <c:v>Boron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FigData!$AN$5:$AN$462</c:f>
              <c:numCache>
                <c:formatCode>General</c:formatCode>
                <c:ptCount val="458"/>
                <c:pt idx="10">
                  <c:v>130</c:v>
                </c:pt>
                <c:pt idx="31">
                  <c:v>160</c:v>
                </c:pt>
                <c:pt idx="130">
                  <c:v>210</c:v>
                </c:pt>
                <c:pt idx="186">
                  <c:v>180</c:v>
                </c:pt>
              </c:numCache>
            </c:numRef>
          </c:val>
        </c:ser>
        <c:ser>
          <c:idx val="2"/>
          <c:order val="2"/>
          <c:tx>
            <c:v>Chromium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FigData!$AO$5:$AO$462</c:f>
              <c:numCache>
                <c:formatCode>General</c:formatCode>
                <c:ptCount val="458"/>
                <c:pt idx="10">
                  <c:v>0.7</c:v>
                </c:pt>
                <c:pt idx="31">
                  <c:v>0.9</c:v>
                </c:pt>
                <c:pt idx="130">
                  <c:v>0.5</c:v>
                </c:pt>
                <c:pt idx="186">
                  <c:v>0.6</c:v>
                </c:pt>
              </c:numCache>
            </c:numRef>
          </c:val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FigData!$AP$5:$AP$462</c:f>
              <c:numCache>
                <c:formatCode>General</c:formatCode>
                <c:ptCount val="458"/>
                <c:pt idx="10">
                  <c:v>2</c:v>
                </c:pt>
                <c:pt idx="31">
                  <c:v>1.9</c:v>
                </c:pt>
                <c:pt idx="130">
                  <c:v>0.5</c:v>
                </c:pt>
                <c:pt idx="186">
                  <c:v>2</c:v>
                </c:pt>
              </c:numCache>
            </c:numRef>
          </c:val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FigData!$AQ$5:$AQ$462</c:f>
              <c:numCache>
                <c:formatCode>General</c:formatCode>
                <c:ptCount val="458"/>
                <c:pt idx="10">
                  <c:v>4.99E-2</c:v>
                </c:pt>
                <c:pt idx="31">
                  <c:v>4.99E-2</c:v>
                </c:pt>
                <c:pt idx="130">
                  <c:v>0.49990000000000001</c:v>
                </c:pt>
                <c:pt idx="186">
                  <c:v>0.49990000000000001</c:v>
                </c:pt>
              </c:numCache>
            </c:numRef>
          </c:val>
        </c:ser>
        <c:ser>
          <c:idx val="5"/>
          <c:order val="5"/>
          <c:tx>
            <c:v>Mercury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FigData!$AR$5:$AR$462</c:f>
              <c:numCache>
                <c:formatCode>General</c:formatCode>
                <c:ptCount val="458"/>
                <c:pt idx="10">
                  <c:v>9.9000000000000005E-2</c:v>
                </c:pt>
                <c:pt idx="31">
                  <c:v>9.9000000000000005E-2</c:v>
                </c:pt>
                <c:pt idx="130">
                  <c:v>9.9900000000000003E-2</c:v>
                </c:pt>
                <c:pt idx="186">
                  <c:v>9.9900000000000003E-2</c:v>
                </c:pt>
              </c:numCache>
            </c:numRef>
          </c:val>
        </c:ser>
        <c:ser>
          <c:idx val="6"/>
          <c:order val="6"/>
          <c:tx>
            <c:v> Molybdenum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FigData!$AS$5:$AS$462</c:f>
              <c:numCache>
                <c:formatCode>General</c:formatCode>
                <c:ptCount val="458"/>
                <c:pt idx="10">
                  <c:v>1.8</c:v>
                </c:pt>
                <c:pt idx="31">
                  <c:v>1.6</c:v>
                </c:pt>
                <c:pt idx="130">
                  <c:v>2.2000000000000002</c:v>
                </c:pt>
                <c:pt idx="186">
                  <c:v>2.7</c:v>
                </c:pt>
              </c:numCache>
            </c:numRef>
          </c:val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FigData!$AT$5:$AT$462</c:f>
              <c:numCache>
                <c:formatCode>General</c:formatCode>
                <c:ptCount val="458"/>
                <c:pt idx="10">
                  <c:v>2</c:v>
                </c:pt>
                <c:pt idx="31">
                  <c:v>1.6</c:v>
                </c:pt>
                <c:pt idx="130">
                  <c:v>2.2000000000000002</c:v>
                </c:pt>
                <c:pt idx="186">
                  <c:v>2</c:v>
                </c:pt>
              </c:numCache>
            </c:numRef>
          </c:val>
        </c:ser>
        <c:ser>
          <c:idx val="8"/>
          <c:order val="8"/>
          <c:tx>
            <c:v>Selenium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FigData!$AU$5:$AU$462</c:f>
              <c:numCache>
                <c:formatCode>General</c:formatCode>
                <c:ptCount val="458"/>
                <c:pt idx="10">
                  <c:v>0.39900000000000002</c:v>
                </c:pt>
                <c:pt idx="31">
                  <c:v>0.39900000000000002</c:v>
                </c:pt>
                <c:pt idx="130">
                  <c:v>0.6</c:v>
                </c:pt>
                <c:pt idx="186">
                  <c:v>0.5</c:v>
                </c:pt>
              </c:numCache>
            </c:numRef>
          </c:val>
        </c:ser>
        <c:ser>
          <c:idx val="9"/>
          <c:order val="9"/>
          <c:tx>
            <c:v>Zinc</c:v>
          </c:tx>
          <c:spPr>
            <a:ln>
              <a:noFill/>
            </a:ln>
          </c:spP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FigData!$AV$5:$AV$462</c:f>
              <c:numCache>
                <c:formatCode>General</c:formatCode>
                <c:ptCount val="458"/>
                <c:pt idx="10">
                  <c:v>3.2</c:v>
                </c:pt>
                <c:pt idx="31">
                  <c:v>5</c:v>
                </c:pt>
                <c:pt idx="130">
                  <c:v>2.6</c:v>
                </c:pt>
                <c:pt idx="186">
                  <c:v>2.6</c:v>
                </c:pt>
              </c:numCache>
            </c:numRef>
          </c:val>
        </c:ser>
        <c:marker val="1"/>
        <c:axId val="94560256"/>
        <c:axId val="94561792"/>
      </c:lineChart>
      <c:dateAx>
        <c:axId val="94560256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94561792"/>
        <c:crosses val="autoZero"/>
        <c:auto val="1"/>
        <c:lblOffset val="100"/>
      </c:dateAx>
      <c:valAx>
        <c:axId val="94561792"/>
        <c:scaling>
          <c:logBase val="10"/>
          <c:orientation val="minMax"/>
        </c:scaling>
        <c:axPos val="l"/>
        <c:majorGridlines>
          <c:spPr>
            <a:ln>
              <a:prstDash val="dash"/>
            </a:ln>
          </c:spPr>
        </c:majorGridlines>
        <c:minorGridlines/>
        <c:numFmt formatCode="General" sourceLinked="1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9456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119734813657602"/>
          <c:y val="0.22358333464829921"/>
          <c:w val="0.1208063955509211"/>
          <c:h val="0.5467245165782959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6f</a:t>
            </a:r>
            <a:r>
              <a:rPr lang="en-US" sz="1200"/>
              <a:t>. San Joaquin River at Washington</a:t>
            </a:r>
            <a:r>
              <a:rPr lang="en-US" sz="1200" baseline="0"/>
              <a:t> Road </a:t>
            </a:r>
            <a:endParaRPr lang="en-US" sz="1200"/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>
        <c:manualLayout>
          <c:xMode val="edge"/>
          <c:yMode val="edge"/>
          <c:x val="0.31394624562371731"/>
          <c:y val="1.4222223549463854E-2"/>
        </c:manualLayout>
      </c:layout>
      <c:overlay val="1"/>
    </c:title>
    <c:plotArea>
      <c:layout>
        <c:manualLayout>
          <c:layoutTarget val="inner"/>
          <c:xMode val="edge"/>
          <c:yMode val="edge"/>
          <c:x val="5.7469433584668814E-2"/>
          <c:y val="0.12294005249343842"/>
          <c:w val="0.93145554852776258"/>
          <c:h val="0.79044430446194236"/>
        </c:manualLayout>
      </c:layout>
      <c:lineChart>
        <c:grouping val="standard"/>
        <c:ser>
          <c:idx val="8"/>
          <c:order val="0"/>
          <c:tx>
            <c:v>pH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FigData!$L$5:$L$462</c:f>
              <c:numCache>
                <c:formatCode>0</c:formatCode>
                <c:ptCount val="458"/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 formatCode="General">
                  <c:v>8</c:v>
                </c:pt>
                <c:pt idx="62" formatCode="General">
                  <c:v>8.1</c:v>
                </c:pt>
                <c:pt idx="63" formatCode="General">
                  <c:v>8.1</c:v>
                </c:pt>
                <c:pt idx="64" formatCode="General">
                  <c:v>8</c:v>
                </c:pt>
                <c:pt idx="65" formatCode="General">
                  <c:v>8</c:v>
                </c:pt>
                <c:pt idx="66" formatCode="General">
                  <c:v>8</c:v>
                </c:pt>
                <c:pt idx="67" formatCode="General">
                  <c:v>8.1999999999999993</c:v>
                </c:pt>
                <c:pt idx="68" formatCode="General">
                  <c:v>8.3000000000000007</c:v>
                </c:pt>
                <c:pt idx="69" formatCode="General">
                  <c:v>8.1999999999999993</c:v>
                </c:pt>
                <c:pt idx="70" formatCode="General">
                  <c:v>8.1</c:v>
                </c:pt>
                <c:pt idx="71" formatCode="General">
                  <c:v>8.1</c:v>
                </c:pt>
                <c:pt idx="72" formatCode="General">
                  <c:v>8.1</c:v>
                </c:pt>
                <c:pt idx="73" formatCode="General">
                  <c:v>8</c:v>
                </c:pt>
                <c:pt idx="74" formatCode="General">
                  <c:v>8.4</c:v>
                </c:pt>
                <c:pt idx="75" formatCode="General">
                  <c:v>8.3000000000000007</c:v>
                </c:pt>
                <c:pt idx="76" formatCode="General">
                  <c:v>8.1999999999999993</c:v>
                </c:pt>
                <c:pt idx="77" formatCode="General">
                  <c:v>8.1999999999999993</c:v>
                </c:pt>
                <c:pt idx="78" formatCode="General">
                  <c:v>8.1999999999999993</c:v>
                </c:pt>
                <c:pt idx="79" formatCode="General">
                  <c:v>8.1999999999999993</c:v>
                </c:pt>
                <c:pt idx="80" formatCode="General">
                  <c:v>8.1999999999999993</c:v>
                </c:pt>
                <c:pt idx="81" formatCode="General">
                  <c:v>8.1</c:v>
                </c:pt>
                <c:pt idx="82" formatCode="General">
                  <c:v>8.1999999999999993</c:v>
                </c:pt>
                <c:pt idx="83" formatCode="General">
                  <c:v>8.3000000000000007</c:v>
                </c:pt>
                <c:pt idx="84" formatCode="General">
                  <c:v>8.4</c:v>
                </c:pt>
                <c:pt idx="85" formatCode="General">
                  <c:v>8.5</c:v>
                </c:pt>
                <c:pt idx="86" formatCode="General">
                  <c:v>8.6</c:v>
                </c:pt>
                <c:pt idx="87" formatCode="General">
                  <c:v>8.5</c:v>
                </c:pt>
                <c:pt idx="88" formatCode="General">
                  <c:v>8.4</c:v>
                </c:pt>
                <c:pt idx="89" formatCode="General">
                  <c:v>8.1</c:v>
                </c:pt>
                <c:pt idx="90" formatCode="General">
                  <c:v>8.3000000000000007</c:v>
                </c:pt>
                <c:pt idx="91" formatCode="General">
                  <c:v>8.1999999999999993</c:v>
                </c:pt>
                <c:pt idx="92">
                  <c:v>8.1</c:v>
                </c:pt>
                <c:pt idx="93">
                  <c:v>8.1</c:v>
                </c:pt>
                <c:pt idx="94">
                  <c:v>8</c:v>
                </c:pt>
                <c:pt idx="95">
                  <c:v>8</c:v>
                </c:pt>
                <c:pt idx="96">
                  <c:v>7.9</c:v>
                </c:pt>
                <c:pt idx="97">
                  <c:v>7.9</c:v>
                </c:pt>
                <c:pt idx="98">
                  <c:v>8</c:v>
                </c:pt>
                <c:pt idx="99">
                  <c:v>7.9</c:v>
                </c:pt>
                <c:pt idx="100">
                  <c:v>7.8</c:v>
                </c:pt>
                <c:pt idx="101">
                  <c:v>7.7</c:v>
                </c:pt>
                <c:pt idx="102">
                  <c:v>7.6</c:v>
                </c:pt>
                <c:pt idx="103">
                  <c:v>7.5</c:v>
                </c:pt>
                <c:pt idx="104">
                  <c:v>7.5</c:v>
                </c:pt>
                <c:pt idx="105">
                  <c:v>7.5</c:v>
                </c:pt>
                <c:pt idx="106">
                  <c:v>7.4</c:v>
                </c:pt>
                <c:pt idx="107">
                  <c:v>7.5</c:v>
                </c:pt>
                <c:pt idx="108">
                  <c:v>8.1</c:v>
                </c:pt>
                <c:pt idx="109">
                  <c:v>8.3000000000000007</c:v>
                </c:pt>
                <c:pt idx="110">
                  <c:v>8.1999999999999993</c:v>
                </c:pt>
                <c:pt idx="111">
                  <c:v>8.3000000000000007</c:v>
                </c:pt>
                <c:pt idx="112">
                  <c:v>8.1999999999999993</c:v>
                </c:pt>
                <c:pt idx="113">
                  <c:v>8.4</c:v>
                </c:pt>
                <c:pt idx="114">
                  <c:v>8.4</c:v>
                </c:pt>
                <c:pt idx="115">
                  <c:v>7.7</c:v>
                </c:pt>
                <c:pt idx="116">
                  <c:v>7.6</c:v>
                </c:pt>
                <c:pt idx="117">
                  <c:v>8</c:v>
                </c:pt>
                <c:pt idx="118">
                  <c:v>8</c:v>
                </c:pt>
                <c:pt idx="119">
                  <c:v>7.9</c:v>
                </c:pt>
                <c:pt idx="120">
                  <c:v>8.3000000000000007</c:v>
                </c:pt>
                <c:pt idx="121">
                  <c:v>8.4</c:v>
                </c:pt>
                <c:pt idx="122">
                  <c:v>8.4</c:v>
                </c:pt>
                <c:pt idx="123">
                  <c:v>8.3000000000000007</c:v>
                </c:pt>
                <c:pt idx="124">
                  <c:v>8.4</c:v>
                </c:pt>
                <c:pt idx="125">
                  <c:v>8.4</c:v>
                </c:pt>
                <c:pt idx="126">
                  <c:v>8.3000000000000007</c:v>
                </c:pt>
                <c:pt idx="127">
                  <c:v>8.4</c:v>
                </c:pt>
                <c:pt idx="128">
                  <c:v>8.8000000000000007</c:v>
                </c:pt>
                <c:pt idx="139">
                  <c:v>7.6</c:v>
                </c:pt>
                <c:pt idx="140">
                  <c:v>7.7</c:v>
                </c:pt>
                <c:pt idx="141">
                  <c:v>7.6</c:v>
                </c:pt>
                <c:pt idx="142">
                  <c:v>7.8</c:v>
                </c:pt>
                <c:pt idx="143">
                  <c:v>7.8</c:v>
                </c:pt>
                <c:pt idx="144">
                  <c:v>7.8</c:v>
                </c:pt>
                <c:pt idx="145">
                  <c:v>7.9</c:v>
                </c:pt>
                <c:pt idx="146">
                  <c:v>8</c:v>
                </c:pt>
                <c:pt idx="147">
                  <c:v>8</c:v>
                </c:pt>
                <c:pt idx="148">
                  <c:v>8.1999999999999993</c:v>
                </c:pt>
                <c:pt idx="149">
                  <c:v>8.1999999999999993</c:v>
                </c:pt>
                <c:pt idx="150">
                  <c:v>8.3000000000000007</c:v>
                </c:pt>
                <c:pt idx="151">
                  <c:v>8.4</c:v>
                </c:pt>
                <c:pt idx="152">
                  <c:v>8.4</c:v>
                </c:pt>
                <c:pt idx="153">
                  <c:v>8.3000000000000007</c:v>
                </c:pt>
                <c:pt idx="154">
                  <c:v>8.4</c:v>
                </c:pt>
                <c:pt idx="155">
                  <c:v>8.3000000000000007</c:v>
                </c:pt>
                <c:pt idx="156">
                  <c:v>8.1</c:v>
                </c:pt>
                <c:pt idx="157">
                  <c:v>8.1</c:v>
                </c:pt>
                <c:pt idx="158">
                  <c:v>8.3000000000000007</c:v>
                </c:pt>
                <c:pt idx="159">
                  <c:v>8.3000000000000007</c:v>
                </c:pt>
                <c:pt idx="160">
                  <c:v>8.3000000000000007</c:v>
                </c:pt>
                <c:pt idx="161">
                  <c:v>8.1999999999999993</c:v>
                </c:pt>
                <c:pt idx="162">
                  <c:v>8.1</c:v>
                </c:pt>
                <c:pt idx="163">
                  <c:v>7.7</c:v>
                </c:pt>
                <c:pt idx="164">
                  <c:v>8</c:v>
                </c:pt>
                <c:pt idx="165">
                  <c:v>7.8</c:v>
                </c:pt>
                <c:pt idx="166">
                  <c:v>7.9</c:v>
                </c:pt>
                <c:pt idx="167">
                  <c:v>7.6</c:v>
                </c:pt>
                <c:pt idx="168">
                  <c:v>7.5</c:v>
                </c:pt>
                <c:pt idx="169">
                  <c:v>7.7</c:v>
                </c:pt>
                <c:pt idx="170">
                  <c:v>7.8</c:v>
                </c:pt>
                <c:pt idx="171">
                  <c:v>8</c:v>
                </c:pt>
                <c:pt idx="172">
                  <c:v>8.1</c:v>
                </c:pt>
                <c:pt idx="173">
                  <c:v>8.1</c:v>
                </c:pt>
                <c:pt idx="174">
                  <c:v>7.8</c:v>
                </c:pt>
                <c:pt idx="175">
                  <c:v>8.3000000000000007</c:v>
                </c:pt>
                <c:pt idx="176">
                  <c:v>8.3000000000000007</c:v>
                </c:pt>
                <c:pt idx="177">
                  <c:v>8.6</c:v>
                </c:pt>
                <c:pt idx="178">
                  <c:v>8.6999999999999993</c:v>
                </c:pt>
                <c:pt idx="179">
                  <c:v>8.6999999999999993</c:v>
                </c:pt>
                <c:pt idx="180">
                  <c:v>8.9</c:v>
                </c:pt>
                <c:pt idx="181">
                  <c:v>9</c:v>
                </c:pt>
                <c:pt idx="182">
                  <c:v>8.9</c:v>
                </c:pt>
                <c:pt idx="183">
                  <c:v>8.6999999999999993</c:v>
                </c:pt>
                <c:pt idx="184">
                  <c:v>8.8000000000000007</c:v>
                </c:pt>
                <c:pt idx="185">
                  <c:v>8.9</c:v>
                </c:pt>
                <c:pt idx="186">
                  <c:v>8.4</c:v>
                </c:pt>
                <c:pt idx="187">
                  <c:v>7.4</c:v>
                </c:pt>
                <c:pt idx="188">
                  <c:v>7.1</c:v>
                </c:pt>
                <c:pt idx="189">
                  <c:v>7.1</c:v>
                </c:pt>
                <c:pt idx="190">
                  <c:v>7</c:v>
                </c:pt>
                <c:pt idx="191">
                  <c:v>7.1</c:v>
                </c:pt>
                <c:pt idx="192">
                  <c:v>7.1</c:v>
                </c:pt>
                <c:pt idx="193">
                  <c:v>7.3</c:v>
                </c:pt>
                <c:pt idx="194">
                  <c:v>7.6</c:v>
                </c:pt>
                <c:pt idx="195">
                  <c:v>7.6</c:v>
                </c:pt>
                <c:pt idx="196">
                  <c:v>7.5</c:v>
                </c:pt>
                <c:pt idx="197">
                  <c:v>7.4</c:v>
                </c:pt>
                <c:pt idx="198">
                  <c:v>7.5</c:v>
                </c:pt>
                <c:pt idx="199">
                  <c:v>7.6</c:v>
                </c:pt>
                <c:pt idx="200">
                  <c:v>7.7</c:v>
                </c:pt>
                <c:pt idx="201">
                  <c:v>7.7</c:v>
                </c:pt>
                <c:pt idx="202">
                  <c:v>7.5</c:v>
                </c:pt>
                <c:pt idx="203">
                  <c:v>7.4</c:v>
                </c:pt>
                <c:pt idx="204">
                  <c:v>7.4</c:v>
                </c:pt>
                <c:pt idx="205">
                  <c:v>7.6</c:v>
                </c:pt>
                <c:pt idx="206">
                  <c:v>7.6</c:v>
                </c:pt>
                <c:pt idx="207">
                  <c:v>7.4</c:v>
                </c:pt>
                <c:pt idx="208">
                  <c:v>7.7</c:v>
                </c:pt>
                <c:pt idx="209">
                  <c:v>7.9</c:v>
                </c:pt>
                <c:pt idx="210">
                  <c:v>7.8</c:v>
                </c:pt>
                <c:pt idx="211">
                  <c:v>7.6</c:v>
                </c:pt>
                <c:pt idx="212">
                  <c:v>7.7</c:v>
                </c:pt>
                <c:pt idx="213">
                  <c:v>7.9</c:v>
                </c:pt>
                <c:pt idx="214">
                  <c:v>7.9</c:v>
                </c:pt>
                <c:pt idx="215">
                  <c:v>7.9</c:v>
                </c:pt>
                <c:pt idx="216">
                  <c:v>7.9</c:v>
                </c:pt>
                <c:pt idx="217">
                  <c:v>7.9</c:v>
                </c:pt>
                <c:pt idx="218">
                  <c:v>7.7</c:v>
                </c:pt>
                <c:pt idx="219">
                  <c:v>7.7</c:v>
                </c:pt>
                <c:pt idx="220">
                  <c:v>7.5</c:v>
                </c:pt>
                <c:pt idx="221">
                  <c:v>7.3</c:v>
                </c:pt>
                <c:pt idx="222" formatCode="General">
                  <c:v>7.7</c:v>
                </c:pt>
                <c:pt idx="223" formatCode="General">
                  <c:v>7.7</c:v>
                </c:pt>
                <c:pt idx="224" formatCode="General">
                  <c:v>7.6</c:v>
                </c:pt>
                <c:pt idx="225" formatCode="General">
                  <c:v>7.8</c:v>
                </c:pt>
                <c:pt idx="226" formatCode="General">
                  <c:v>7.8</c:v>
                </c:pt>
                <c:pt idx="227" formatCode="General">
                  <c:v>7.7</c:v>
                </c:pt>
                <c:pt idx="228" formatCode="General">
                  <c:v>7.6</c:v>
                </c:pt>
                <c:pt idx="229" formatCode="General">
                  <c:v>7.8</c:v>
                </c:pt>
                <c:pt idx="230" formatCode="General">
                  <c:v>7.8</c:v>
                </c:pt>
                <c:pt idx="231" formatCode="General">
                  <c:v>7.6</c:v>
                </c:pt>
                <c:pt idx="232" formatCode="General">
                  <c:v>7.6</c:v>
                </c:pt>
                <c:pt idx="233" formatCode="General">
                  <c:v>7.8</c:v>
                </c:pt>
                <c:pt idx="234" formatCode="General">
                  <c:v>7.9</c:v>
                </c:pt>
                <c:pt idx="235" formatCode="General">
                  <c:v>7.9</c:v>
                </c:pt>
                <c:pt idx="236" formatCode="General">
                  <c:v>7.8</c:v>
                </c:pt>
                <c:pt idx="237" formatCode="General">
                  <c:v>7.9</c:v>
                </c:pt>
                <c:pt idx="238" formatCode="General">
                  <c:v>7.8</c:v>
                </c:pt>
                <c:pt idx="239" formatCode="General">
                  <c:v>7.6</c:v>
                </c:pt>
                <c:pt idx="240" formatCode="General">
                  <c:v>7.6</c:v>
                </c:pt>
                <c:pt idx="241" formatCode="General">
                  <c:v>7.6</c:v>
                </c:pt>
                <c:pt idx="242" formatCode="General">
                  <c:v>7.5</c:v>
                </c:pt>
                <c:pt idx="243" formatCode="General">
                  <c:v>7.5</c:v>
                </c:pt>
                <c:pt idx="244" formatCode="General">
                  <c:v>7.6</c:v>
                </c:pt>
                <c:pt idx="245" formatCode="General">
                  <c:v>7.8</c:v>
                </c:pt>
                <c:pt idx="246" formatCode="General">
                  <c:v>7.7</c:v>
                </c:pt>
                <c:pt idx="247" formatCode="General">
                  <c:v>7.5</c:v>
                </c:pt>
                <c:pt idx="248" formatCode="General">
                  <c:v>7.7</c:v>
                </c:pt>
                <c:pt idx="249" formatCode="General">
                  <c:v>7.8</c:v>
                </c:pt>
                <c:pt idx="250" formatCode="General">
                  <c:v>7.7</c:v>
                </c:pt>
                <c:pt idx="251" formatCode="General">
                  <c:v>7.8</c:v>
                </c:pt>
                <c:pt idx="252" formatCode="General">
                  <c:v>8.1</c:v>
                </c:pt>
                <c:pt idx="253" formatCode="General">
                  <c:v>7.7</c:v>
                </c:pt>
                <c:pt idx="254" formatCode="General">
                  <c:v>7.8</c:v>
                </c:pt>
                <c:pt idx="255" formatCode="General">
                  <c:v>7.8</c:v>
                </c:pt>
                <c:pt idx="256" formatCode="General">
                  <c:v>7.6</c:v>
                </c:pt>
                <c:pt idx="257" formatCode="General">
                  <c:v>7.6</c:v>
                </c:pt>
                <c:pt idx="258" formatCode="General">
                  <c:v>7.6</c:v>
                </c:pt>
                <c:pt idx="259" formatCode="General">
                  <c:v>7.5</c:v>
                </c:pt>
                <c:pt idx="260" formatCode="General">
                  <c:v>7.4</c:v>
                </c:pt>
                <c:pt idx="261" formatCode="General">
                  <c:v>7.3</c:v>
                </c:pt>
                <c:pt idx="262" formatCode="General">
                  <c:v>6.9</c:v>
                </c:pt>
                <c:pt idx="263" formatCode="General">
                  <c:v>7.3</c:v>
                </c:pt>
                <c:pt idx="264" formatCode="General">
                  <c:v>7.3</c:v>
                </c:pt>
                <c:pt idx="265" formatCode="General">
                  <c:v>7.3</c:v>
                </c:pt>
                <c:pt idx="266" formatCode="General">
                  <c:v>7.2</c:v>
                </c:pt>
                <c:pt idx="267" formatCode="General">
                  <c:v>7.2</c:v>
                </c:pt>
                <c:pt idx="268" formatCode="General">
                  <c:v>7.1</c:v>
                </c:pt>
                <c:pt idx="269" formatCode="General">
                  <c:v>7.1</c:v>
                </c:pt>
                <c:pt idx="270" formatCode="General">
                  <c:v>7</c:v>
                </c:pt>
                <c:pt idx="271" formatCode="General">
                  <c:v>7.1</c:v>
                </c:pt>
                <c:pt idx="272" formatCode="General">
                  <c:v>7.1</c:v>
                </c:pt>
                <c:pt idx="273" formatCode="General">
                  <c:v>7.2</c:v>
                </c:pt>
                <c:pt idx="274" formatCode="General">
                  <c:v>7</c:v>
                </c:pt>
                <c:pt idx="275" formatCode="General">
                  <c:v>7</c:v>
                </c:pt>
                <c:pt idx="276" formatCode="General">
                  <c:v>6.9</c:v>
                </c:pt>
                <c:pt idx="277" formatCode="General">
                  <c:v>6.9</c:v>
                </c:pt>
                <c:pt idx="278" formatCode="General">
                  <c:v>6.9</c:v>
                </c:pt>
                <c:pt idx="279" formatCode="General">
                  <c:v>6.9</c:v>
                </c:pt>
                <c:pt idx="280" formatCode="General">
                  <c:v>7</c:v>
                </c:pt>
                <c:pt idx="281" formatCode="General">
                  <c:v>6.9</c:v>
                </c:pt>
                <c:pt idx="282" formatCode="General">
                  <c:v>6.8</c:v>
                </c:pt>
                <c:pt idx="283" formatCode="General">
                  <c:v>6.8</c:v>
                </c:pt>
                <c:pt idx="284" formatCode="General">
                  <c:v>6.8</c:v>
                </c:pt>
                <c:pt idx="285" formatCode="General">
                  <c:v>6.8</c:v>
                </c:pt>
                <c:pt idx="286" formatCode="General">
                  <c:v>6.8</c:v>
                </c:pt>
                <c:pt idx="287" formatCode="General">
                  <c:v>6.8</c:v>
                </c:pt>
                <c:pt idx="288" formatCode="General">
                  <c:v>6.8</c:v>
                </c:pt>
                <c:pt idx="289" formatCode="General">
                  <c:v>6.8</c:v>
                </c:pt>
                <c:pt idx="290" formatCode="General">
                  <c:v>6.8</c:v>
                </c:pt>
                <c:pt idx="291" formatCode="General">
                  <c:v>6.8</c:v>
                </c:pt>
                <c:pt idx="292" formatCode="General">
                  <c:v>6.8</c:v>
                </c:pt>
                <c:pt idx="293" formatCode="General">
                  <c:v>6.7</c:v>
                </c:pt>
                <c:pt idx="294" formatCode="General">
                  <c:v>6.7</c:v>
                </c:pt>
                <c:pt idx="295" formatCode="General">
                  <c:v>6.7</c:v>
                </c:pt>
                <c:pt idx="296" formatCode="General">
                  <c:v>6.7</c:v>
                </c:pt>
                <c:pt idx="297" formatCode="General">
                  <c:v>6.8</c:v>
                </c:pt>
                <c:pt idx="298" formatCode="General">
                  <c:v>6.8</c:v>
                </c:pt>
                <c:pt idx="299" formatCode="General">
                  <c:v>6.8</c:v>
                </c:pt>
                <c:pt idx="300" formatCode="General">
                  <c:v>6.7</c:v>
                </c:pt>
                <c:pt idx="301" formatCode="General">
                  <c:v>6.7</c:v>
                </c:pt>
                <c:pt idx="302" formatCode="General">
                  <c:v>6.7</c:v>
                </c:pt>
                <c:pt idx="303" formatCode="General">
                  <c:v>6.7</c:v>
                </c:pt>
                <c:pt idx="304" formatCode="General">
                  <c:v>6.7</c:v>
                </c:pt>
                <c:pt idx="305" formatCode="General">
                  <c:v>6.7</c:v>
                </c:pt>
                <c:pt idx="306" formatCode="General">
                  <c:v>6.7</c:v>
                </c:pt>
                <c:pt idx="307" formatCode="General">
                  <c:v>6.7</c:v>
                </c:pt>
                <c:pt idx="308" formatCode="General">
                  <c:v>6.7</c:v>
                </c:pt>
                <c:pt idx="309" formatCode="General">
                  <c:v>6.7</c:v>
                </c:pt>
                <c:pt idx="310" formatCode="General">
                  <c:v>6.7</c:v>
                </c:pt>
                <c:pt idx="311" formatCode="General">
                  <c:v>6.7</c:v>
                </c:pt>
                <c:pt idx="312" formatCode="General">
                  <c:v>6.7</c:v>
                </c:pt>
                <c:pt idx="313" formatCode="General">
                  <c:v>6.7</c:v>
                </c:pt>
                <c:pt idx="314" formatCode="General">
                  <c:v>6.7</c:v>
                </c:pt>
                <c:pt idx="315" formatCode="General">
                  <c:v>6.7</c:v>
                </c:pt>
                <c:pt idx="316" formatCode="General">
                  <c:v>6.7</c:v>
                </c:pt>
                <c:pt idx="317" formatCode="General">
                  <c:v>6.7</c:v>
                </c:pt>
                <c:pt idx="318" formatCode="General">
                  <c:v>6.7</c:v>
                </c:pt>
                <c:pt idx="319" formatCode="General">
                  <c:v>6.7</c:v>
                </c:pt>
                <c:pt idx="320" formatCode="General">
                  <c:v>6.7</c:v>
                </c:pt>
                <c:pt idx="321" formatCode="General">
                  <c:v>6.7</c:v>
                </c:pt>
                <c:pt idx="322" formatCode="General">
                  <c:v>6.7</c:v>
                </c:pt>
                <c:pt idx="323" formatCode="General">
                  <c:v>6.7</c:v>
                </c:pt>
                <c:pt idx="324" formatCode="General">
                  <c:v>6.7</c:v>
                </c:pt>
                <c:pt idx="325" formatCode="General">
                  <c:v>6.4</c:v>
                </c:pt>
                <c:pt idx="326" formatCode="General">
                  <c:v>6.7</c:v>
                </c:pt>
                <c:pt idx="327" formatCode="General">
                  <c:v>6.7</c:v>
                </c:pt>
                <c:pt idx="328" formatCode="General">
                  <c:v>6.7</c:v>
                </c:pt>
                <c:pt idx="329" formatCode="General">
                  <c:v>6.7</c:v>
                </c:pt>
                <c:pt idx="330" formatCode="General">
                  <c:v>6.7</c:v>
                </c:pt>
                <c:pt idx="331" formatCode="General">
                  <c:v>6.7</c:v>
                </c:pt>
                <c:pt idx="332" formatCode="General">
                  <c:v>6.7</c:v>
                </c:pt>
                <c:pt idx="333" formatCode="General">
                  <c:v>6.7</c:v>
                </c:pt>
                <c:pt idx="334" formatCode="General">
                  <c:v>6.7</c:v>
                </c:pt>
                <c:pt idx="335" formatCode="General">
                  <c:v>6.7</c:v>
                </c:pt>
                <c:pt idx="336" formatCode="General">
                  <c:v>6.7</c:v>
                </c:pt>
                <c:pt idx="337" formatCode="General">
                  <c:v>6.7</c:v>
                </c:pt>
                <c:pt idx="338" formatCode="General">
                  <c:v>6.7</c:v>
                </c:pt>
                <c:pt idx="339" formatCode="General">
                  <c:v>6.7</c:v>
                </c:pt>
                <c:pt idx="340" formatCode="General">
                  <c:v>6.7</c:v>
                </c:pt>
                <c:pt idx="341" formatCode="General">
                  <c:v>6.7</c:v>
                </c:pt>
                <c:pt idx="342" formatCode="General">
                  <c:v>6.7</c:v>
                </c:pt>
                <c:pt idx="343" formatCode="General">
                  <c:v>6.7</c:v>
                </c:pt>
                <c:pt idx="344" formatCode="General">
                  <c:v>6.7</c:v>
                </c:pt>
                <c:pt idx="345" formatCode="General">
                  <c:v>6.7</c:v>
                </c:pt>
                <c:pt idx="346" formatCode="General">
                  <c:v>6.7</c:v>
                </c:pt>
                <c:pt idx="347" formatCode="General">
                  <c:v>6.7</c:v>
                </c:pt>
                <c:pt idx="348" formatCode="General">
                  <c:v>6.7</c:v>
                </c:pt>
                <c:pt idx="349" formatCode="General">
                  <c:v>6.7</c:v>
                </c:pt>
                <c:pt idx="350" formatCode="General">
                  <c:v>6.7</c:v>
                </c:pt>
                <c:pt idx="351" formatCode="General">
                  <c:v>6.7</c:v>
                </c:pt>
                <c:pt idx="352" formatCode="General">
                  <c:v>6.7</c:v>
                </c:pt>
                <c:pt idx="353" formatCode="General">
                  <c:v>6.7</c:v>
                </c:pt>
                <c:pt idx="354" formatCode="General">
                  <c:v>6.7</c:v>
                </c:pt>
                <c:pt idx="355" formatCode="General">
                  <c:v>6.8</c:v>
                </c:pt>
                <c:pt idx="356" formatCode="General">
                  <c:v>6.7</c:v>
                </c:pt>
                <c:pt idx="357" formatCode="General">
                  <c:v>6.7</c:v>
                </c:pt>
                <c:pt idx="358" formatCode="General">
                  <c:v>6.7</c:v>
                </c:pt>
                <c:pt idx="359" formatCode="General">
                  <c:v>6.7</c:v>
                </c:pt>
                <c:pt idx="360" formatCode="General">
                  <c:v>6.7</c:v>
                </c:pt>
                <c:pt idx="361" formatCode="General">
                  <c:v>6.8</c:v>
                </c:pt>
                <c:pt idx="362" formatCode="General">
                  <c:v>6.8</c:v>
                </c:pt>
                <c:pt idx="363" formatCode="General">
                  <c:v>6.8</c:v>
                </c:pt>
                <c:pt idx="364" formatCode="General">
                  <c:v>6.8</c:v>
                </c:pt>
                <c:pt idx="365" formatCode="General">
                  <c:v>6.8</c:v>
                </c:pt>
                <c:pt idx="366" formatCode="General">
                  <c:v>6.8</c:v>
                </c:pt>
                <c:pt idx="367" formatCode="General">
                  <c:v>6.8</c:v>
                </c:pt>
                <c:pt idx="368" formatCode="General">
                  <c:v>6.8</c:v>
                </c:pt>
                <c:pt idx="369" formatCode="General">
                  <c:v>6.8</c:v>
                </c:pt>
                <c:pt idx="370" formatCode="General">
                  <c:v>6.8</c:v>
                </c:pt>
                <c:pt idx="371" formatCode="General">
                  <c:v>6.8</c:v>
                </c:pt>
                <c:pt idx="372" formatCode="General">
                  <c:v>6.8</c:v>
                </c:pt>
                <c:pt idx="373" formatCode="General">
                  <c:v>6.8</c:v>
                </c:pt>
                <c:pt idx="374" formatCode="General">
                  <c:v>6.8</c:v>
                </c:pt>
                <c:pt idx="375" formatCode="General">
                  <c:v>6.8</c:v>
                </c:pt>
                <c:pt idx="376" formatCode="General">
                  <c:v>6.8</c:v>
                </c:pt>
                <c:pt idx="377" formatCode="General">
                  <c:v>6.8</c:v>
                </c:pt>
                <c:pt idx="378" formatCode="General">
                  <c:v>6.8</c:v>
                </c:pt>
                <c:pt idx="379" formatCode="General">
                  <c:v>6.8</c:v>
                </c:pt>
                <c:pt idx="380" formatCode="General">
                  <c:v>6.8</c:v>
                </c:pt>
                <c:pt idx="381" formatCode="General">
                  <c:v>6.8</c:v>
                </c:pt>
                <c:pt idx="382" formatCode="General">
                  <c:v>6.8</c:v>
                </c:pt>
                <c:pt idx="383" formatCode="General">
                  <c:v>6.8</c:v>
                </c:pt>
                <c:pt idx="384" formatCode="General">
                  <c:v>6.8</c:v>
                </c:pt>
                <c:pt idx="385" formatCode="General">
                  <c:v>6.8</c:v>
                </c:pt>
                <c:pt idx="386" formatCode="General">
                  <c:v>6.9</c:v>
                </c:pt>
                <c:pt idx="387" formatCode="General">
                  <c:v>6.9</c:v>
                </c:pt>
                <c:pt idx="388" formatCode="General">
                  <c:v>6.9</c:v>
                </c:pt>
                <c:pt idx="389" formatCode="General">
                  <c:v>6.9</c:v>
                </c:pt>
                <c:pt idx="390" formatCode="General">
                  <c:v>6.9</c:v>
                </c:pt>
                <c:pt idx="391" formatCode="General">
                  <c:v>6.9</c:v>
                </c:pt>
                <c:pt idx="392" formatCode="General">
                  <c:v>6.9</c:v>
                </c:pt>
                <c:pt idx="393" formatCode="General">
                  <c:v>6.9</c:v>
                </c:pt>
                <c:pt idx="394" formatCode="General">
                  <c:v>6.9</c:v>
                </c:pt>
                <c:pt idx="395" formatCode="General">
                  <c:v>6.9</c:v>
                </c:pt>
                <c:pt idx="396" formatCode="General">
                  <c:v>6.9</c:v>
                </c:pt>
                <c:pt idx="397" formatCode="General">
                  <c:v>6.9</c:v>
                </c:pt>
                <c:pt idx="398" formatCode="General">
                  <c:v>6.9</c:v>
                </c:pt>
                <c:pt idx="399" formatCode="General">
                  <c:v>6.9</c:v>
                </c:pt>
                <c:pt idx="400" formatCode="General">
                  <c:v>6.9</c:v>
                </c:pt>
                <c:pt idx="401" formatCode="General">
                  <c:v>6.9</c:v>
                </c:pt>
                <c:pt idx="402" formatCode="General">
                  <c:v>6.9</c:v>
                </c:pt>
                <c:pt idx="403" formatCode="General">
                  <c:v>6.9</c:v>
                </c:pt>
                <c:pt idx="404" formatCode="General">
                  <c:v>6.9</c:v>
                </c:pt>
                <c:pt idx="405" formatCode="General">
                  <c:v>6.9</c:v>
                </c:pt>
                <c:pt idx="406" formatCode="General">
                  <c:v>6.9</c:v>
                </c:pt>
                <c:pt idx="407" formatCode="General">
                  <c:v>6.9</c:v>
                </c:pt>
                <c:pt idx="408" formatCode="General">
                  <c:v>6.9</c:v>
                </c:pt>
                <c:pt idx="409" formatCode="General">
                  <c:v>6.9</c:v>
                </c:pt>
                <c:pt idx="410" formatCode="General">
                  <c:v>6.9</c:v>
                </c:pt>
                <c:pt idx="411" formatCode="General">
                  <c:v>6.9</c:v>
                </c:pt>
                <c:pt idx="412" formatCode="General">
                  <c:v>6.9</c:v>
                </c:pt>
                <c:pt idx="413" formatCode="General">
                  <c:v>6.9</c:v>
                </c:pt>
                <c:pt idx="414" formatCode="General">
                  <c:v>6.9</c:v>
                </c:pt>
                <c:pt idx="415" formatCode="General">
                  <c:v>6.9</c:v>
                </c:pt>
                <c:pt idx="416" formatCode="General">
                  <c:v>6.9</c:v>
                </c:pt>
                <c:pt idx="417" formatCode="General">
                  <c:v>6.9</c:v>
                </c:pt>
                <c:pt idx="418" formatCode="General">
                  <c:v>6.9</c:v>
                </c:pt>
                <c:pt idx="419" formatCode="General">
                  <c:v>6.9</c:v>
                </c:pt>
                <c:pt idx="420" formatCode="General">
                  <c:v>6.9</c:v>
                </c:pt>
                <c:pt idx="421" formatCode="General">
                  <c:v>6.9</c:v>
                </c:pt>
                <c:pt idx="422" formatCode="General">
                  <c:v>6.9</c:v>
                </c:pt>
                <c:pt idx="423" formatCode="General">
                  <c:v>6.9</c:v>
                </c:pt>
                <c:pt idx="424" formatCode="General">
                  <c:v>6.9</c:v>
                </c:pt>
                <c:pt idx="425" formatCode="General">
                  <c:v>6.9</c:v>
                </c:pt>
                <c:pt idx="426" formatCode="General">
                  <c:v>6.9</c:v>
                </c:pt>
                <c:pt idx="427" formatCode="General">
                  <c:v>6.9</c:v>
                </c:pt>
                <c:pt idx="428" formatCode="General">
                  <c:v>6.9</c:v>
                </c:pt>
                <c:pt idx="429" formatCode="General">
                  <c:v>6.9</c:v>
                </c:pt>
                <c:pt idx="430" formatCode="General">
                  <c:v>6.9</c:v>
                </c:pt>
                <c:pt idx="431" formatCode="General">
                  <c:v>6.9</c:v>
                </c:pt>
                <c:pt idx="432" formatCode="General">
                  <c:v>6.9</c:v>
                </c:pt>
                <c:pt idx="433" formatCode="General">
                  <c:v>6.9</c:v>
                </c:pt>
                <c:pt idx="434" formatCode="General">
                  <c:v>6.9</c:v>
                </c:pt>
                <c:pt idx="435" formatCode="General">
                  <c:v>6.9</c:v>
                </c:pt>
                <c:pt idx="436" formatCode="General">
                  <c:v>6.9</c:v>
                </c:pt>
                <c:pt idx="437" formatCode="General">
                  <c:v>7</c:v>
                </c:pt>
                <c:pt idx="438" formatCode="General">
                  <c:v>6.9</c:v>
                </c:pt>
                <c:pt idx="439" formatCode="General">
                  <c:v>6.9</c:v>
                </c:pt>
                <c:pt idx="440" formatCode="General">
                  <c:v>6.9</c:v>
                </c:pt>
                <c:pt idx="441" formatCode="General">
                  <c:v>6.9</c:v>
                </c:pt>
                <c:pt idx="442" formatCode="General">
                  <c:v>6.9</c:v>
                </c:pt>
                <c:pt idx="443" formatCode="General">
                  <c:v>6.9</c:v>
                </c:pt>
                <c:pt idx="444" formatCode="General">
                  <c:v>6.9</c:v>
                </c:pt>
                <c:pt idx="445" formatCode="General">
                  <c:v>7</c:v>
                </c:pt>
                <c:pt idx="446" formatCode="General">
                  <c:v>7</c:v>
                </c:pt>
                <c:pt idx="447" formatCode="General">
                  <c:v>7</c:v>
                </c:pt>
                <c:pt idx="448" formatCode="General">
                  <c:v>7</c:v>
                </c:pt>
                <c:pt idx="449" formatCode="General">
                  <c:v>7</c:v>
                </c:pt>
                <c:pt idx="450" formatCode="General">
                  <c:v>6.9</c:v>
                </c:pt>
                <c:pt idx="451" formatCode="General">
                  <c:v>6.9</c:v>
                </c:pt>
                <c:pt idx="452" formatCode="General">
                  <c:v>6.9</c:v>
                </c:pt>
                <c:pt idx="453" formatCode="General">
                  <c:v>6.9</c:v>
                </c:pt>
                <c:pt idx="454" formatCode="General">
                  <c:v>6.9</c:v>
                </c:pt>
                <c:pt idx="455" formatCode="General">
                  <c:v>6.9</c:v>
                </c:pt>
                <c:pt idx="456" formatCode="General">
                  <c:v>6.9</c:v>
                </c:pt>
                <c:pt idx="457" formatCode="General">
                  <c:v>7</c:v>
                </c:pt>
              </c:numCache>
            </c:numRef>
          </c:val>
        </c:ser>
        <c:marker val="1"/>
        <c:axId val="79692928"/>
        <c:axId val="79694848"/>
      </c:lineChart>
      <c:dateAx>
        <c:axId val="79692928"/>
        <c:scaling>
          <c:orientation val="minMax"/>
        </c:scaling>
        <c:axPos val="b"/>
        <c:numFmt formatCode="[$-409]mmm\-yy;@" sourceLinked="0"/>
        <c:tickLblPos val="nextTo"/>
        <c:crossAx val="79694848"/>
        <c:crosses val="autoZero"/>
        <c:lblOffset val="100"/>
        <c:baseTimeUnit val="days"/>
        <c:majorUnit val="1"/>
        <c:majorTimeUnit val="months"/>
      </c:dateAx>
      <c:valAx>
        <c:axId val="79694848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0" sourceLinked="1"/>
        <c:tickLblPos val="nextTo"/>
        <c:crossAx val="79692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02806841173302"/>
          <c:y val="0.45995156231685619"/>
          <c:w val="6.7995902630005767E-2"/>
          <c:h val="4.2170945901050652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6c</a:t>
            </a:r>
            <a:r>
              <a:rPr lang="en-US" b="1"/>
              <a:t>. San Joaquin River at</a:t>
            </a:r>
            <a:r>
              <a:rPr lang="en-US" b="1" baseline="0"/>
              <a:t> Washington Road </a:t>
            </a:r>
            <a:endParaRPr lang="en-US" b="1"/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06"/>
          <c:h val="0.76132608708649474"/>
        </c:manualLayout>
      </c:layout>
      <c:lineChart>
        <c:grouping val="standard"/>
        <c:ser>
          <c:idx val="0"/>
          <c:order val="0"/>
          <c:tx>
            <c:v>EC Real Time</c:v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FigData!$F$5:$F$462</c:f>
              <c:numCache>
                <c:formatCode>General</c:formatCode>
                <c:ptCount val="458"/>
                <c:pt idx="0">
                  <c:v>391</c:v>
                </c:pt>
                <c:pt idx="1">
                  <c:v>389</c:v>
                </c:pt>
                <c:pt idx="2">
                  <c:v>385</c:v>
                </c:pt>
                <c:pt idx="3">
                  <c:v>380</c:v>
                </c:pt>
                <c:pt idx="4">
                  <c:v>368</c:v>
                </c:pt>
                <c:pt idx="5">
                  <c:v>375</c:v>
                </c:pt>
                <c:pt idx="6">
                  <c:v>394</c:v>
                </c:pt>
                <c:pt idx="7">
                  <c:v>405</c:v>
                </c:pt>
                <c:pt idx="8">
                  <c:v>410</c:v>
                </c:pt>
                <c:pt idx="9">
                  <c:v>413</c:v>
                </c:pt>
                <c:pt idx="10">
                  <c:v>413</c:v>
                </c:pt>
                <c:pt idx="11">
                  <c:v>413</c:v>
                </c:pt>
                <c:pt idx="12">
                  <c:v>415</c:v>
                </c:pt>
                <c:pt idx="13">
                  <c:v>415</c:v>
                </c:pt>
                <c:pt idx="14">
                  <c:v>412</c:v>
                </c:pt>
                <c:pt idx="15">
                  <c:v>408</c:v>
                </c:pt>
                <c:pt idx="16">
                  <c:v>409</c:v>
                </c:pt>
                <c:pt idx="17">
                  <c:v>406</c:v>
                </c:pt>
                <c:pt idx="18">
                  <c:v>407</c:v>
                </c:pt>
                <c:pt idx="19">
                  <c:v>408</c:v>
                </c:pt>
                <c:pt idx="20">
                  <c:v>407</c:v>
                </c:pt>
                <c:pt idx="21">
                  <c:v>407</c:v>
                </c:pt>
                <c:pt idx="22">
                  <c:v>405</c:v>
                </c:pt>
                <c:pt idx="23">
                  <c:v>411</c:v>
                </c:pt>
                <c:pt idx="24">
                  <c:v>386</c:v>
                </c:pt>
                <c:pt idx="25">
                  <c:v>397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396</c:v>
                </c:pt>
                <c:pt idx="30">
                  <c:v>382</c:v>
                </c:pt>
                <c:pt idx="31">
                  <c:v>355</c:v>
                </c:pt>
                <c:pt idx="32">
                  <c:v>313</c:v>
                </c:pt>
                <c:pt idx="33">
                  <c:v>310</c:v>
                </c:pt>
                <c:pt idx="34">
                  <c:v>315</c:v>
                </c:pt>
                <c:pt idx="35">
                  <c:v>310</c:v>
                </c:pt>
                <c:pt idx="36">
                  <c:v>298</c:v>
                </c:pt>
                <c:pt idx="37">
                  <c:v>301</c:v>
                </c:pt>
                <c:pt idx="38">
                  <c:v>303</c:v>
                </c:pt>
                <c:pt idx="39">
                  <c:v>288</c:v>
                </c:pt>
                <c:pt idx="40">
                  <c:v>289</c:v>
                </c:pt>
                <c:pt idx="41">
                  <c:v>293</c:v>
                </c:pt>
                <c:pt idx="42">
                  <c:v>288</c:v>
                </c:pt>
                <c:pt idx="43">
                  <c:v>278</c:v>
                </c:pt>
                <c:pt idx="44">
                  <c:v>291</c:v>
                </c:pt>
                <c:pt idx="45">
                  <c:v>335</c:v>
                </c:pt>
                <c:pt idx="46">
                  <c:v>376</c:v>
                </c:pt>
                <c:pt idx="47">
                  <c:v>391</c:v>
                </c:pt>
                <c:pt idx="48">
                  <c:v>311</c:v>
                </c:pt>
                <c:pt idx="49">
                  <c:v>309</c:v>
                </c:pt>
                <c:pt idx="50">
                  <c:v>315</c:v>
                </c:pt>
                <c:pt idx="51">
                  <c:v>302</c:v>
                </c:pt>
                <c:pt idx="52">
                  <c:v>326</c:v>
                </c:pt>
                <c:pt idx="53">
                  <c:v>343</c:v>
                </c:pt>
                <c:pt idx="54">
                  <c:v>359</c:v>
                </c:pt>
                <c:pt idx="55">
                  <c:v>349</c:v>
                </c:pt>
                <c:pt idx="56">
                  <c:v>401</c:v>
                </c:pt>
                <c:pt idx="57">
                  <c:v>416</c:v>
                </c:pt>
                <c:pt idx="58">
                  <c:v>423</c:v>
                </c:pt>
                <c:pt idx="59">
                  <c:v>426</c:v>
                </c:pt>
                <c:pt idx="60">
                  <c:v>436</c:v>
                </c:pt>
                <c:pt idx="61" formatCode="0">
                  <c:v>451.79</c:v>
                </c:pt>
                <c:pt idx="62" formatCode="0">
                  <c:v>460.63</c:v>
                </c:pt>
                <c:pt idx="63" formatCode="0">
                  <c:v>465.17</c:v>
                </c:pt>
                <c:pt idx="64" formatCode="0">
                  <c:v>469.24</c:v>
                </c:pt>
                <c:pt idx="65" formatCode="0">
                  <c:v>473.18</c:v>
                </c:pt>
                <c:pt idx="66" formatCode="0">
                  <c:v>474.96</c:v>
                </c:pt>
                <c:pt idx="67" formatCode="0">
                  <c:v>477.96</c:v>
                </c:pt>
                <c:pt idx="68" formatCode="0">
                  <c:v>482.63</c:v>
                </c:pt>
                <c:pt idx="69" formatCode="0">
                  <c:v>486.33</c:v>
                </c:pt>
                <c:pt idx="70" formatCode="0">
                  <c:v>488.38</c:v>
                </c:pt>
                <c:pt idx="71" formatCode="0">
                  <c:v>491.96</c:v>
                </c:pt>
                <c:pt idx="72" formatCode="0">
                  <c:v>495.42</c:v>
                </c:pt>
                <c:pt idx="73" formatCode="0">
                  <c:v>484.83</c:v>
                </c:pt>
                <c:pt idx="74" formatCode="0">
                  <c:v>521.29</c:v>
                </c:pt>
                <c:pt idx="75" formatCode="0">
                  <c:v>524.46</c:v>
                </c:pt>
                <c:pt idx="76" formatCode="0">
                  <c:v>524.5</c:v>
                </c:pt>
                <c:pt idx="77" formatCode="0">
                  <c:v>522.88</c:v>
                </c:pt>
                <c:pt idx="78" formatCode="0">
                  <c:v>520.96</c:v>
                </c:pt>
                <c:pt idx="79" formatCode="0">
                  <c:v>519.91999999999996</c:v>
                </c:pt>
                <c:pt idx="80" formatCode="0">
                  <c:v>520.75</c:v>
                </c:pt>
                <c:pt idx="81" formatCode="0">
                  <c:v>521.66999999999996</c:v>
                </c:pt>
                <c:pt idx="82" formatCode="0">
                  <c:v>518.21</c:v>
                </c:pt>
                <c:pt idx="83" formatCode="0">
                  <c:v>512.04</c:v>
                </c:pt>
                <c:pt idx="84" formatCode="0">
                  <c:v>505.5</c:v>
                </c:pt>
                <c:pt idx="85" formatCode="0">
                  <c:v>498.67</c:v>
                </c:pt>
                <c:pt idx="86" formatCode="0">
                  <c:v>493.75</c:v>
                </c:pt>
                <c:pt idx="87" formatCode="0">
                  <c:v>492.46</c:v>
                </c:pt>
                <c:pt idx="88" formatCode="0">
                  <c:v>494.63</c:v>
                </c:pt>
                <c:pt idx="89" formatCode="0">
                  <c:v>497.25</c:v>
                </c:pt>
                <c:pt idx="90" formatCode="0">
                  <c:v>503.42</c:v>
                </c:pt>
                <c:pt idx="91" formatCode="0">
                  <c:v>511.29</c:v>
                </c:pt>
                <c:pt idx="92">
                  <c:v>520.75</c:v>
                </c:pt>
                <c:pt idx="93">
                  <c:v>523.63</c:v>
                </c:pt>
                <c:pt idx="94">
                  <c:v>527.25</c:v>
                </c:pt>
                <c:pt idx="95">
                  <c:v>531.33000000000004</c:v>
                </c:pt>
                <c:pt idx="96">
                  <c:v>534.35</c:v>
                </c:pt>
                <c:pt idx="97">
                  <c:v>535.66999999999996</c:v>
                </c:pt>
                <c:pt idx="98">
                  <c:v>537.21</c:v>
                </c:pt>
                <c:pt idx="99">
                  <c:v>539.04</c:v>
                </c:pt>
                <c:pt idx="100">
                  <c:v>540.46</c:v>
                </c:pt>
                <c:pt idx="101">
                  <c:v>541.54</c:v>
                </c:pt>
                <c:pt idx="102">
                  <c:v>542.75</c:v>
                </c:pt>
                <c:pt idx="103">
                  <c:v>544.29</c:v>
                </c:pt>
                <c:pt idx="104">
                  <c:v>545.54</c:v>
                </c:pt>
                <c:pt idx="105">
                  <c:v>546.71</c:v>
                </c:pt>
                <c:pt idx="106">
                  <c:v>546.91999999999996</c:v>
                </c:pt>
                <c:pt idx="107">
                  <c:v>545.66999999999996</c:v>
                </c:pt>
                <c:pt idx="108">
                  <c:v>563.75</c:v>
                </c:pt>
                <c:pt idx="109">
                  <c:v>600.71</c:v>
                </c:pt>
                <c:pt idx="110">
                  <c:v>618.08000000000004</c:v>
                </c:pt>
                <c:pt idx="111">
                  <c:v>627.21</c:v>
                </c:pt>
                <c:pt idx="112">
                  <c:v>629.13</c:v>
                </c:pt>
                <c:pt idx="113">
                  <c:v>628.08000000000004</c:v>
                </c:pt>
                <c:pt idx="114">
                  <c:v>618.79</c:v>
                </c:pt>
                <c:pt idx="115">
                  <c:v>368.08</c:v>
                </c:pt>
                <c:pt idx="138">
                  <c:v>397.08</c:v>
                </c:pt>
                <c:pt idx="139">
                  <c:v>718</c:v>
                </c:pt>
                <c:pt idx="140">
                  <c:v>758.17</c:v>
                </c:pt>
                <c:pt idx="141">
                  <c:v>799.54</c:v>
                </c:pt>
                <c:pt idx="142">
                  <c:v>842.96</c:v>
                </c:pt>
                <c:pt idx="143">
                  <c:v>819.21</c:v>
                </c:pt>
                <c:pt idx="144">
                  <c:v>808.25</c:v>
                </c:pt>
                <c:pt idx="145">
                  <c:v>803.13</c:v>
                </c:pt>
                <c:pt idx="146">
                  <c:v>799.46</c:v>
                </c:pt>
                <c:pt idx="147">
                  <c:v>793.75</c:v>
                </c:pt>
                <c:pt idx="148">
                  <c:v>791.92</c:v>
                </c:pt>
                <c:pt idx="149">
                  <c:v>797.88</c:v>
                </c:pt>
                <c:pt idx="150">
                  <c:v>796.38</c:v>
                </c:pt>
                <c:pt idx="151">
                  <c:v>795.71</c:v>
                </c:pt>
                <c:pt idx="152">
                  <c:v>791.88</c:v>
                </c:pt>
                <c:pt idx="153">
                  <c:v>790.79</c:v>
                </c:pt>
                <c:pt idx="154">
                  <c:v>789.08</c:v>
                </c:pt>
                <c:pt idx="155">
                  <c:v>782.88</c:v>
                </c:pt>
                <c:pt idx="156">
                  <c:v>787.29</c:v>
                </c:pt>
                <c:pt idx="157">
                  <c:v>791.54</c:v>
                </c:pt>
                <c:pt idx="158">
                  <c:v>824.96</c:v>
                </c:pt>
                <c:pt idx="159">
                  <c:v>840.88</c:v>
                </c:pt>
                <c:pt idx="160">
                  <c:v>830.88</c:v>
                </c:pt>
                <c:pt idx="161">
                  <c:v>829.38</c:v>
                </c:pt>
                <c:pt idx="162">
                  <c:v>827.21</c:v>
                </c:pt>
                <c:pt idx="163">
                  <c:v>791.96</c:v>
                </c:pt>
                <c:pt idx="164">
                  <c:v>829.04</c:v>
                </c:pt>
                <c:pt idx="165">
                  <c:v>838.88</c:v>
                </c:pt>
                <c:pt idx="166">
                  <c:v>840.83</c:v>
                </c:pt>
                <c:pt idx="167">
                  <c:v>839.38</c:v>
                </c:pt>
                <c:pt idx="168">
                  <c:v>811.38</c:v>
                </c:pt>
                <c:pt idx="169">
                  <c:v>791.83</c:v>
                </c:pt>
                <c:pt idx="170">
                  <c:v>795.58</c:v>
                </c:pt>
                <c:pt idx="171">
                  <c:v>794.54</c:v>
                </c:pt>
                <c:pt idx="172">
                  <c:v>797.21</c:v>
                </c:pt>
                <c:pt idx="173">
                  <c:v>795.17</c:v>
                </c:pt>
                <c:pt idx="174">
                  <c:v>795.54</c:v>
                </c:pt>
                <c:pt idx="175">
                  <c:v>790.71</c:v>
                </c:pt>
                <c:pt idx="176">
                  <c:v>785.33</c:v>
                </c:pt>
                <c:pt idx="177">
                  <c:v>777.83</c:v>
                </c:pt>
                <c:pt idx="178">
                  <c:v>777.38</c:v>
                </c:pt>
                <c:pt idx="179">
                  <c:v>773.25</c:v>
                </c:pt>
                <c:pt idx="180">
                  <c:v>768.63</c:v>
                </c:pt>
                <c:pt idx="181">
                  <c:v>766.71</c:v>
                </c:pt>
                <c:pt idx="182">
                  <c:v>765.5</c:v>
                </c:pt>
                <c:pt idx="183">
                  <c:v>767.21</c:v>
                </c:pt>
                <c:pt idx="184">
                  <c:v>767.79</c:v>
                </c:pt>
                <c:pt idx="185">
                  <c:v>766.63</c:v>
                </c:pt>
                <c:pt idx="186">
                  <c:v>443.33</c:v>
                </c:pt>
                <c:pt idx="193">
                  <c:v>403.96</c:v>
                </c:pt>
                <c:pt idx="194">
                  <c:v>746.21</c:v>
                </c:pt>
                <c:pt idx="195">
                  <c:v>717.71</c:v>
                </c:pt>
                <c:pt idx="196">
                  <c:v>743.88</c:v>
                </c:pt>
                <c:pt idx="197">
                  <c:v>751.29</c:v>
                </c:pt>
                <c:pt idx="198">
                  <c:v>744</c:v>
                </c:pt>
                <c:pt idx="199">
                  <c:v>742.58</c:v>
                </c:pt>
                <c:pt idx="200">
                  <c:v>741.04</c:v>
                </c:pt>
                <c:pt idx="201">
                  <c:v>742.92</c:v>
                </c:pt>
                <c:pt idx="202">
                  <c:v>744.04</c:v>
                </c:pt>
                <c:pt idx="203">
                  <c:v>742.46</c:v>
                </c:pt>
                <c:pt idx="204">
                  <c:v>743.88</c:v>
                </c:pt>
                <c:pt idx="205">
                  <c:v>740.08</c:v>
                </c:pt>
                <c:pt idx="206">
                  <c:v>742.58</c:v>
                </c:pt>
                <c:pt idx="207">
                  <c:v>736.79</c:v>
                </c:pt>
                <c:pt idx="208">
                  <c:v>733.71</c:v>
                </c:pt>
                <c:pt idx="209">
                  <c:v>740.13</c:v>
                </c:pt>
                <c:pt idx="210">
                  <c:v>742.79</c:v>
                </c:pt>
                <c:pt idx="211">
                  <c:v>748.75</c:v>
                </c:pt>
                <c:pt idx="212">
                  <c:v>746.54</c:v>
                </c:pt>
                <c:pt idx="213">
                  <c:v>747.33</c:v>
                </c:pt>
                <c:pt idx="214">
                  <c:v>753.61</c:v>
                </c:pt>
                <c:pt idx="215">
                  <c:v>758.04</c:v>
                </c:pt>
                <c:pt idx="216">
                  <c:v>757.25</c:v>
                </c:pt>
                <c:pt idx="217">
                  <c:v>756.83</c:v>
                </c:pt>
                <c:pt idx="218">
                  <c:v>758.38</c:v>
                </c:pt>
                <c:pt idx="219">
                  <c:v>752.71</c:v>
                </c:pt>
                <c:pt idx="220">
                  <c:v>743.63</c:v>
                </c:pt>
                <c:pt idx="221">
                  <c:v>699.71</c:v>
                </c:pt>
                <c:pt idx="222">
                  <c:v>753.38</c:v>
                </c:pt>
                <c:pt idx="223">
                  <c:v>764.21</c:v>
                </c:pt>
                <c:pt idx="224">
                  <c:v>751.58</c:v>
                </c:pt>
                <c:pt idx="225">
                  <c:v>744.29</c:v>
                </c:pt>
                <c:pt idx="226">
                  <c:v>744.42</c:v>
                </c:pt>
                <c:pt idx="227">
                  <c:v>741.46</c:v>
                </c:pt>
                <c:pt idx="228">
                  <c:v>733.25</c:v>
                </c:pt>
                <c:pt idx="229">
                  <c:v>713.54</c:v>
                </c:pt>
                <c:pt idx="230">
                  <c:v>706.63</c:v>
                </c:pt>
                <c:pt idx="231">
                  <c:v>711.46</c:v>
                </c:pt>
                <c:pt idx="232">
                  <c:v>706.25</c:v>
                </c:pt>
                <c:pt idx="233">
                  <c:v>695.46</c:v>
                </c:pt>
                <c:pt idx="234">
                  <c:v>683.96</c:v>
                </c:pt>
                <c:pt idx="235">
                  <c:v>674.92</c:v>
                </c:pt>
                <c:pt idx="236">
                  <c:v>666.96</c:v>
                </c:pt>
                <c:pt idx="237">
                  <c:v>658.08</c:v>
                </c:pt>
                <c:pt idx="238">
                  <c:v>648.04</c:v>
                </c:pt>
                <c:pt idx="239">
                  <c:v>641</c:v>
                </c:pt>
                <c:pt idx="240">
                  <c:v>635.13</c:v>
                </c:pt>
                <c:pt idx="241">
                  <c:v>628.91999999999996</c:v>
                </c:pt>
                <c:pt idx="242">
                  <c:v>625.13</c:v>
                </c:pt>
                <c:pt idx="243">
                  <c:v>604.38</c:v>
                </c:pt>
                <c:pt idx="244">
                  <c:v>588.38</c:v>
                </c:pt>
                <c:pt idx="245">
                  <c:v>594.38</c:v>
                </c:pt>
                <c:pt idx="246">
                  <c:v>597.25</c:v>
                </c:pt>
                <c:pt idx="247">
                  <c:v>591.83000000000004</c:v>
                </c:pt>
                <c:pt idx="248">
                  <c:v>594.16999999999996</c:v>
                </c:pt>
                <c:pt idx="249">
                  <c:v>608.25</c:v>
                </c:pt>
                <c:pt idx="250">
                  <c:v>597.54</c:v>
                </c:pt>
                <c:pt idx="251">
                  <c:v>620.33000000000004</c:v>
                </c:pt>
                <c:pt idx="252">
                  <c:v>616.29</c:v>
                </c:pt>
                <c:pt idx="253">
                  <c:v>621.96</c:v>
                </c:pt>
                <c:pt idx="254">
                  <c:v>638.88</c:v>
                </c:pt>
                <c:pt idx="255">
                  <c:v>658.5</c:v>
                </c:pt>
                <c:pt idx="256">
                  <c:v>658.71</c:v>
                </c:pt>
                <c:pt idx="257">
                  <c:v>651.96</c:v>
                </c:pt>
                <c:pt idx="258">
                  <c:v>647.54</c:v>
                </c:pt>
                <c:pt idx="259">
                  <c:v>658.13</c:v>
                </c:pt>
                <c:pt idx="260">
                  <c:v>664.38</c:v>
                </c:pt>
                <c:pt idx="261">
                  <c:v>667.04</c:v>
                </c:pt>
                <c:pt idx="262">
                  <c:v>637.58000000000004</c:v>
                </c:pt>
                <c:pt idx="263">
                  <c:v>639.08000000000004</c:v>
                </c:pt>
                <c:pt idx="264">
                  <c:v>627.88</c:v>
                </c:pt>
                <c:pt idx="265">
                  <c:v>647.63</c:v>
                </c:pt>
                <c:pt idx="266">
                  <c:v>664.46</c:v>
                </c:pt>
                <c:pt idx="267">
                  <c:v>665.83</c:v>
                </c:pt>
                <c:pt idx="268">
                  <c:v>665.83</c:v>
                </c:pt>
                <c:pt idx="269">
                  <c:v>666</c:v>
                </c:pt>
                <c:pt idx="270">
                  <c:v>667.83</c:v>
                </c:pt>
                <c:pt idx="271">
                  <c:v>667.33</c:v>
                </c:pt>
                <c:pt idx="272">
                  <c:v>640.75</c:v>
                </c:pt>
                <c:pt idx="273">
                  <c:v>601.04</c:v>
                </c:pt>
                <c:pt idx="274">
                  <c:v>627.66999999999996</c:v>
                </c:pt>
                <c:pt idx="275">
                  <c:v>643.83000000000004</c:v>
                </c:pt>
                <c:pt idx="276">
                  <c:v>659.04</c:v>
                </c:pt>
                <c:pt idx="277">
                  <c:v>676.33</c:v>
                </c:pt>
                <c:pt idx="278">
                  <c:v>663.08</c:v>
                </c:pt>
                <c:pt idx="279">
                  <c:v>644.33000000000004</c:v>
                </c:pt>
                <c:pt idx="280">
                  <c:v>670.79</c:v>
                </c:pt>
                <c:pt idx="281">
                  <c:v>676.25</c:v>
                </c:pt>
                <c:pt idx="282">
                  <c:v>669.29</c:v>
                </c:pt>
                <c:pt idx="283">
                  <c:v>595.79</c:v>
                </c:pt>
                <c:pt idx="284">
                  <c:v>543.83000000000004</c:v>
                </c:pt>
                <c:pt idx="285">
                  <c:v>547.83000000000004</c:v>
                </c:pt>
                <c:pt idx="286">
                  <c:v>552.96</c:v>
                </c:pt>
                <c:pt idx="287">
                  <c:v>557.33000000000004</c:v>
                </c:pt>
                <c:pt idx="288">
                  <c:v>562.33000000000004</c:v>
                </c:pt>
                <c:pt idx="289">
                  <c:v>562.08000000000004</c:v>
                </c:pt>
                <c:pt idx="290">
                  <c:v>562.79</c:v>
                </c:pt>
                <c:pt idx="291">
                  <c:v>558.08000000000004</c:v>
                </c:pt>
                <c:pt idx="292">
                  <c:v>554.75</c:v>
                </c:pt>
                <c:pt idx="293">
                  <c:v>558.71</c:v>
                </c:pt>
                <c:pt idx="294">
                  <c:v>561.79</c:v>
                </c:pt>
                <c:pt idx="295">
                  <c:v>562.29</c:v>
                </c:pt>
                <c:pt idx="296">
                  <c:v>564.71</c:v>
                </c:pt>
                <c:pt idx="297">
                  <c:v>561.13</c:v>
                </c:pt>
                <c:pt idx="298">
                  <c:v>553.54</c:v>
                </c:pt>
                <c:pt idx="299">
                  <c:v>554.38</c:v>
                </c:pt>
                <c:pt idx="300">
                  <c:v>560.08000000000004</c:v>
                </c:pt>
                <c:pt idx="301">
                  <c:v>569.58000000000004</c:v>
                </c:pt>
                <c:pt idx="302">
                  <c:v>576.29</c:v>
                </c:pt>
                <c:pt idx="303">
                  <c:v>580.46</c:v>
                </c:pt>
                <c:pt idx="304">
                  <c:v>583.54</c:v>
                </c:pt>
                <c:pt idx="305">
                  <c:v>585.75</c:v>
                </c:pt>
                <c:pt idx="306">
                  <c:v>587</c:v>
                </c:pt>
                <c:pt idx="307">
                  <c:v>585.46</c:v>
                </c:pt>
                <c:pt idx="308">
                  <c:v>587.46</c:v>
                </c:pt>
                <c:pt idx="309">
                  <c:v>586.83000000000004</c:v>
                </c:pt>
                <c:pt idx="310">
                  <c:v>589.21</c:v>
                </c:pt>
                <c:pt idx="311">
                  <c:v>592.25</c:v>
                </c:pt>
                <c:pt idx="312">
                  <c:v>594.83000000000004</c:v>
                </c:pt>
                <c:pt idx="313">
                  <c:v>594.91999999999996</c:v>
                </c:pt>
                <c:pt idx="314">
                  <c:v>595.79</c:v>
                </c:pt>
                <c:pt idx="315">
                  <c:v>597.71</c:v>
                </c:pt>
                <c:pt idx="316">
                  <c:v>598.75</c:v>
                </c:pt>
                <c:pt idx="317">
                  <c:v>602.5</c:v>
                </c:pt>
                <c:pt idx="318">
                  <c:v>602.13</c:v>
                </c:pt>
                <c:pt idx="319">
                  <c:v>602.5</c:v>
                </c:pt>
                <c:pt idx="320">
                  <c:v>611.25</c:v>
                </c:pt>
                <c:pt idx="321">
                  <c:v>608.33000000000004</c:v>
                </c:pt>
                <c:pt idx="322">
                  <c:v>597.13</c:v>
                </c:pt>
                <c:pt idx="323">
                  <c:v>588</c:v>
                </c:pt>
                <c:pt idx="324">
                  <c:v>582.29</c:v>
                </c:pt>
                <c:pt idx="325">
                  <c:v>556.63</c:v>
                </c:pt>
                <c:pt idx="326">
                  <c:v>582.41999999999996</c:v>
                </c:pt>
                <c:pt idx="327">
                  <c:v>585.16999999999996</c:v>
                </c:pt>
                <c:pt idx="328">
                  <c:v>588.13</c:v>
                </c:pt>
                <c:pt idx="329">
                  <c:v>591.25</c:v>
                </c:pt>
                <c:pt idx="330">
                  <c:v>595.29</c:v>
                </c:pt>
                <c:pt idx="331">
                  <c:v>599.38</c:v>
                </c:pt>
                <c:pt idx="332">
                  <c:v>602.66999999999996</c:v>
                </c:pt>
                <c:pt idx="333">
                  <c:v>605.46</c:v>
                </c:pt>
                <c:pt idx="334">
                  <c:v>608.5</c:v>
                </c:pt>
                <c:pt idx="335">
                  <c:v>610.5</c:v>
                </c:pt>
                <c:pt idx="336">
                  <c:v>611.63</c:v>
                </c:pt>
                <c:pt idx="337">
                  <c:v>612.5</c:v>
                </c:pt>
                <c:pt idx="338">
                  <c:v>613.08000000000004</c:v>
                </c:pt>
                <c:pt idx="339">
                  <c:v>615.13</c:v>
                </c:pt>
                <c:pt idx="340">
                  <c:v>620.58000000000004</c:v>
                </c:pt>
                <c:pt idx="341">
                  <c:v>623.83000000000004</c:v>
                </c:pt>
                <c:pt idx="342">
                  <c:v>625.33000000000004</c:v>
                </c:pt>
                <c:pt idx="343">
                  <c:v>628.04</c:v>
                </c:pt>
                <c:pt idx="344">
                  <c:v>629.83000000000004</c:v>
                </c:pt>
                <c:pt idx="345">
                  <c:v>632.38</c:v>
                </c:pt>
                <c:pt idx="346">
                  <c:v>633.79</c:v>
                </c:pt>
                <c:pt idx="347">
                  <c:v>636.54</c:v>
                </c:pt>
                <c:pt idx="348">
                  <c:v>639.38</c:v>
                </c:pt>
                <c:pt idx="349">
                  <c:v>641.75</c:v>
                </c:pt>
                <c:pt idx="350">
                  <c:v>645.66999999999996</c:v>
                </c:pt>
                <c:pt idx="351">
                  <c:v>648.41999999999996</c:v>
                </c:pt>
                <c:pt idx="352">
                  <c:v>650.41999999999996</c:v>
                </c:pt>
                <c:pt idx="353">
                  <c:v>652.58000000000004</c:v>
                </c:pt>
                <c:pt idx="354">
                  <c:v>654.66999999999996</c:v>
                </c:pt>
                <c:pt idx="355">
                  <c:v>657.58</c:v>
                </c:pt>
                <c:pt idx="356">
                  <c:v>660.17</c:v>
                </c:pt>
                <c:pt idx="357">
                  <c:v>663.17</c:v>
                </c:pt>
                <c:pt idx="358">
                  <c:v>666.54</c:v>
                </c:pt>
                <c:pt idx="359">
                  <c:v>670.25</c:v>
                </c:pt>
                <c:pt idx="360">
                  <c:v>673.83</c:v>
                </c:pt>
                <c:pt idx="361">
                  <c:v>677.29</c:v>
                </c:pt>
                <c:pt idx="362">
                  <c:v>681.08</c:v>
                </c:pt>
                <c:pt idx="363">
                  <c:v>685.04</c:v>
                </c:pt>
                <c:pt idx="364">
                  <c:v>689.5</c:v>
                </c:pt>
                <c:pt idx="365">
                  <c:v>694.04</c:v>
                </c:pt>
                <c:pt idx="366">
                  <c:v>699.04</c:v>
                </c:pt>
                <c:pt idx="367">
                  <c:v>703.71</c:v>
                </c:pt>
                <c:pt idx="368">
                  <c:v>707.5</c:v>
                </c:pt>
                <c:pt idx="369">
                  <c:v>711.58</c:v>
                </c:pt>
                <c:pt idx="370">
                  <c:v>716</c:v>
                </c:pt>
                <c:pt idx="371">
                  <c:v>719.13</c:v>
                </c:pt>
                <c:pt idx="372">
                  <c:v>722.83</c:v>
                </c:pt>
                <c:pt idx="373">
                  <c:v>725.92</c:v>
                </c:pt>
                <c:pt idx="374">
                  <c:v>729.5</c:v>
                </c:pt>
                <c:pt idx="375">
                  <c:v>733.17</c:v>
                </c:pt>
                <c:pt idx="376">
                  <c:v>736.58</c:v>
                </c:pt>
                <c:pt idx="377">
                  <c:v>740.29</c:v>
                </c:pt>
                <c:pt idx="378">
                  <c:v>743.13</c:v>
                </c:pt>
                <c:pt idx="379">
                  <c:v>747.25</c:v>
                </c:pt>
                <c:pt idx="380">
                  <c:v>753.38</c:v>
                </c:pt>
                <c:pt idx="381">
                  <c:v>760.54</c:v>
                </c:pt>
                <c:pt idx="382">
                  <c:v>768.38</c:v>
                </c:pt>
                <c:pt idx="383">
                  <c:v>777.92</c:v>
                </c:pt>
                <c:pt idx="384">
                  <c:v>784.25</c:v>
                </c:pt>
                <c:pt idx="385">
                  <c:v>790.79</c:v>
                </c:pt>
                <c:pt idx="386">
                  <c:v>797.38</c:v>
                </c:pt>
                <c:pt idx="387">
                  <c:v>799.08</c:v>
                </c:pt>
                <c:pt idx="388">
                  <c:v>800.17</c:v>
                </c:pt>
                <c:pt idx="389">
                  <c:v>802.5</c:v>
                </c:pt>
                <c:pt idx="390">
                  <c:v>804.42</c:v>
                </c:pt>
                <c:pt idx="391">
                  <c:v>807.71</c:v>
                </c:pt>
                <c:pt idx="392">
                  <c:v>811.08</c:v>
                </c:pt>
                <c:pt idx="393">
                  <c:v>813.67</c:v>
                </c:pt>
                <c:pt idx="394">
                  <c:v>817.25</c:v>
                </c:pt>
                <c:pt idx="395">
                  <c:v>820.38</c:v>
                </c:pt>
                <c:pt idx="396">
                  <c:v>822.42</c:v>
                </c:pt>
                <c:pt idx="397">
                  <c:v>824.04</c:v>
                </c:pt>
                <c:pt idx="398">
                  <c:v>824.08</c:v>
                </c:pt>
                <c:pt idx="399">
                  <c:v>821.96</c:v>
                </c:pt>
                <c:pt idx="400">
                  <c:v>821</c:v>
                </c:pt>
                <c:pt idx="401">
                  <c:v>821.79</c:v>
                </c:pt>
                <c:pt idx="402">
                  <c:v>822.33</c:v>
                </c:pt>
                <c:pt idx="403">
                  <c:v>822.63</c:v>
                </c:pt>
                <c:pt idx="404">
                  <c:v>823.46</c:v>
                </c:pt>
                <c:pt idx="405">
                  <c:v>822.54</c:v>
                </c:pt>
                <c:pt idx="406">
                  <c:v>823.17</c:v>
                </c:pt>
                <c:pt idx="407">
                  <c:v>824.96</c:v>
                </c:pt>
                <c:pt idx="408">
                  <c:v>826.5</c:v>
                </c:pt>
                <c:pt idx="409">
                  <c:v>827.54</c:v>
                </c:pt>
                <c:pt idx="410">
                  <c:v>827.92</c:v>
                </c:pt>
                <c:pt idx="411">
                  <c:v>828.83</c:v>
                </c:pt>
                <c:pt idx="412">
                  <c:v>828.83</c:v>
                </c:pt>
                <c:pt idx="413">
                  <c:v>828.17</c:v>
                </c:pt>
                <c:pt idx="414">
                  <c:v>821.58</c:v>
                </c:pt>
                <c:pt idx="415">
                  <c:v>809.71</c:v>
                </c:pt>
                <c:pt idx="416">
                  <c:v>808.63</c:v>
                </c:pt>
                <c:pt idx="417">
                  <c:v>808.83</c:v>
                </c:pt>
                <c:pt idx="418">
                  <c:v>807.83</c:v>
                </c:pt>
                <c:pt idx="419">
                  <c:v>808.25</c:v>
                </c:pt>
                <c:pt idx="420">
                  <c:v>808.83</c:v>
                </c:pt>
                <c:pt idx="421">
                  <c:v>809.63</c:v>
                </c:pt>
                <c:pt idx="422">
                  <c:v>811</c:v>
                </c:pt>
                <c:pt idx="423">
                  <c:v>812.29</c:v>
                </c:pt>
                <c:pt idx="424">
                  <c:v>814.38</c:v>
                </c:pt>
                <c:pt idx="425">
                  <c:v>815.67</c:v>
                </c:pt>
                <c:pt idx="426" formatCode="0">
                  <c:v>817.42</c:v>
                </c:pt>
                <c:pt idx="427" formatCode="0">
                  <c:v>816.25</c:v>
                </c:pt>
                <c:pt idx="428" formatCode="0">
                  <c:v>811.67</c:v>
                </c:pt>
                <c:pt idx="429" formatCode="0">
                  <c:v>785.04</c:v>
                </c:pt>
                <c:pt idx="430" formatCode="0">
                  <c:v>767.33</c:v>
                </c:pt>
                <c:pt idx="431" formatCode="0">
                  <c:v>763.96</c:v>
                </c:pt>
                <c:pt idx="432" formatCode="0">
                  <c:v>762.29</c:v>
                </c:pt>
                <c:pt idx="433" formatCode="0">
                  <c:v>756.38</c:v>
                </c:pt>
                <c:pt idx="434" formatCode="0">
                  <c:v>753.08</c:v>
                </c:pt>
                <c:pt idx="435" formatCode="0">
                  <c:v>752.13</c:v>
                </c:pt>
                <c:pt idx="436" formatCode="0">
                  <c:v>751.96</c:v>
                </c:pt>
                <c:pt idx="437" formatCode="0">
                  <c:v>752.5</c:v>
                </c:pt>
                <c:pt idx="438" formatCode="0">
                  <c:v>755.71</c:v>
                </c:pt>
                <c:pt idx="439" formatCode="0">
                  <c:v>757.71</c:v>
                </c:pt>
                <c:pt idx="440" formatCode="0">
                  <c:v>762.5</c:v>
                </c:pt>
                <c:pt idx="441" formatCode="0">
                  <c:v>766.13</c:v>
                </c:pt>
                <c:pt idx="442" formatCode="0">
                  <c:v>770.38</c:v>
                </c:pt>
                <c:pt idx="443" formatCode="0">
                  <c:v>772.88</c:v>
                </c:pt>
                <c:pt idx="444" formatCode="0">
                  <c:v>777.17</c:v>
                </c:pt>
                <c:pt idx="445" formatCode="0">
                  <c:v>784.67</c:v>
                </c:pt>
                <c:pt idx="446" formatCode="0">
                  <c:v>793.13</c:v>
                </c:pt>
                <c:pt idx="447" formatCode="0">
                  <c:v>798.92</c:v>
                </c:pt>
                <c:pt idx="448" formatCode="0">
                  <c:v>799.63</c:v>
                </c:pt>
                <c:pt idx="449" formatCode="0">
                  <c:v>793.71</c:v>
                </c:pt>
                <c:pt idx="450" formatCode="0">
                  <c:v>774.33</c:v>
                </c:pt>
                <c:pt idx="451" formatCode="0">
                  <c:v>760.58</c:v>
                </c:pt>
                <c:pt idx="452" formatCode="0">
                  <c:v>759.75</c:v>
                </c:pt>
                <c:pt idx="453" formatCode="0">
                  <c:v>749.92</c:v>
                </c:pt>
                <c:pt idx="454" formatCode="0">
                  <c:v>753.46</c:v>
                </c:pt>
                <c:pt idx="455" formatCode="0">
                  <c:v>754.46</c:v>
                </c:pt>
                <c:pt idx="456" formatCode="0">
                  <c:v>758.67</c:v>
                </c:pt>
                <c:pt idx="457">
                  <c:v>767.5</c:v>
                </c:pt>
              </c:numCache>
            </c:numRef>
          </c:val>
        </c:ser>
        <c:ser>
          <c:idx val="1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FigData!$AX$5:$AX$462</c:f>
              <c:numCache>
                <c:formatCode>General</c:formatCode>
                <c:ptCount val="458"/>
                <c:pt idx="10">
                  <c:v>331</c:v>
                </c:pt>
                <c:pt idx="31">
                  <c:v>296</c:v>
                </c:pt>
                <c:pt idx="130">
                  <c:v>188</c:v>
                </c:pt>
                <c:pt idx="186">
                  <c:v>164</c:v>
                </c:pt>
              </c:numCache>
            </c:numRef>
          </c:val>
        </c:ser>
        <c:marker val="1"/>
        <c:axId val="79751808"/>
        <c:axId val="79753984"/>
      </c:lineChart>
      <c:dateAx>
        <c:axId val="7975180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9753984"/>
        <c:crosses val="autoZero"/>
        <c:auto val="1"/>
        <c:lblOffset val="100"/>
        <c:majorUnit val="31"/>
        <c:majorTimeUnit val="days"/>
      </c:dateAx>
      <c:valAx>
        <c:axId val="7975398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9751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394391303355234"/>
          <c:y val="0.5362987298567673"/>
          <c:w val="0.11344362745098072"/>
          <c:h val="9.2600474387676657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6e</a:t>
            </a:r>
            <a:r>
              <a:rPr lang="en-US" sz="1200"/>
              <a:t>. San Joaquin River at Washington</a:t>
            </a:r>
            <a:r>
              <a:rPr lang="en-US" sz="1200" baseline="0"/>
              <a:t> Road </a:t>
            </a:r>
            <a:endParaRPr lang="en-US" sz="1200"/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6249412998132485E-2"/>
          <c:y val="0.12294005249343842"/>
          <c:w val="0.93267563641924389"/>
          <c:h val="0.79044430446194236"/>
        </c:manualLayout>
      </c:layout>
      <c:lineChart>
        <c:grouping val="standard"/>
        <c:ser>
          <c:idx val="6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FigData!$J$5:$J$462</c:f>
              <c:numCache>
                <c:formatCode>0</c:formatCode>
                <c:ptCount val="45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0.56999999999999995</c:v>
                </c:pt>
                <c:pt idx="62">
                  <c:v>0.69</c:v>
                </c:pt>
                <c:pt idx="63">
                  <c:v>0.63</c:v>
                </c:pt>
                <c:pt idx="64">
                  <c:v>0.51</c:v>
                </c:pt>
                <c:pt idx="65">
                  <c:v>0.54</c:v>
                </c:pt>
                <c:pt idx="67">
                  <c:v>0.57999999999999996</c:v>
                </c:pt>
                <c:pt idx="68">
                  <c:v>0.81</c:v>
                </c:pt>
                <c:pt idx="69">
                  <c:v>0.69</c:v>
                </c:pt>
                <c:pt idx="70">
                  <c:v>0.54</c:v>
                </c:pt>
                <c:pt idx="71">
                  <c:v>0.5</c:v>
                </c:pt>
                <c:pt idx="72">
                  <c:v>0.5</c:v>
                </c:pt>
                <c:pt idx="73">
                  <c:v>0.6</c:v>
                </c:pt>
                <c:pt idx="74">
                  <c:v>0.64</c:v>
                </c:pt>
                <c:pt idx="86">
                  <c:v>0.71</c:v>
                </c:pt>
                <c:pt idx="87">
                  <c:v>0.93</c:v>
                </c:pt>
                <c:pt idx="88">
                  <c:v>0.74</c:v>
                </c:pt>
                <c:pt idx="89">
                  <c:v>0.69</c:v>
                </c:pt>
                <c:pt idx="90">
                  <c:v>1.44</c:v>
                </c:pt>
                <c:pt idx="91">
                  <c:v>1.23</c:v>
                </c:pt>
                <c:pt idx="92">
                  <c:v>1.18</c:v>
                </c:pt>
                <c:pt idx="93">
                  <c:v>1.1399999999999999</c:v>
                </c:pt>
                <c:pt idx="94">
                  <c:v>0.99</c:v>
                </c:pt>
                <c:pt idx="95">
                  <c:v>0.78</c:v>
                </c:pt>
                <c:pt idx="96">
                  <c:v>0.71</c:v>
                </c:pt>
                <c:pt idx="97">
                  <c:v>0.51</c:v>
                </c:pt>
                <c:pt idx="98">
                  <c:v>0.78</c:v>
                </c:pt>
                <c:pt idx="99">
                  <c:v>0.63</c:v>
                </c:pt>
                <c:pt idx="108">
                  <c:v>2.2200000000000002</c:v>
                </c:pt>
                <c:pt idx="109">
                  <c:v>1.51</c:v>
                </c:pt>
                <c:pt idx="110">
                  <c:v>1.75</c:v>
                </c:pt>
                <c:pt idx="111">
                  <c:v>1.96</c:v>
                </c:pt>
                <c:pt idx="112">
                  <c:v>2.2000000000000002</c:v>
                </c:pt>
                <c:pt idx="113">
                  <c:v>3</c:v>
                </c:pt>
                <c:pt idx="114">
                  <c:v>2.36</c:v>
                </c:pt>
                <c:pt idx="115">
                  <c:v>0.96</c:v>
                </c:pt>
                <c:pt idx="116">
                  <c:v>0.59</c:v>
                </c:pt>
                <c:pt idx="117">
                  <c:v>0.59</c:v>
                </c:pt>
                <c:pt idx="118">
                  <c:v>0.55000000000000004</c:v>
                </c:pt>
                <c:pt idx="119">
                  <c:v>0.55000000000000004</c:v>
                </c:pt>
                <c:pt idx="120">
                  <c:v>0.55000000000000004</c:v>
                </c:pt>
                <c:pt idx="121">
                  <c:v>0.59</c:v>
                </c:pt>
                <c:pt idx="122">
                  <c:v>0.56999999999999995</c:v>
                </c:pt>
                <c:pt idx="123">
                  <c:v>0.53</c:v>
                </c:pt>
                <c:pt idx="124">
                  <c:v>0.53</c:v>
                </c:pt>
                <c:pt idx="125">
                  <c:v>0.56999999999999995</c:v>
                </c:pt>
                <c:pt idx="126">
                  <c:v>0.59</c:v>
                </c:pt>
                <c:pt idx="127">
                  <c:v>0.56999999999999995</c:v>
                </c:pt>
                <c:pt idx="128">
                  <c:v>0.56000000000000005</c:v>
                </c:pt>
                <c:pt idx="139">
                  <c:v>0.92</c:v>
                </c:pt>
                <c:pt idx="140">
                  <c:v>1.1599999999999999</c:v>
                </c:pt>
                <c:pt idx="141">
                  <c:v>1.1299999999999999</c:v>
                </c:pt>
                <c:pt idx="142">
                  <c:v>1.24</c:v>
                </c:pt>
                <c:pt idx="143">
                  <c:v>1.08</c:v>
                </c:pt>
                <c:pt idx="144">
                  <c:v>0.94</c:v>
                </c:pt>
                <c:pt idx="145">
                  <c:v>0.77</c:v>
                </c:pt>
                <c:pt idx="146">
                  <c:v>0.75</c:v>
                </c:pt>
                <c:pt idx="147">
                  <c:v>0.56999999999999995</c:v>
                </c:pt>
                <c:pt idx="148">
                  <c:v>0.55000000000000004</c:v>
                </c:pt>
                <c:pt idx="149">
                  <c:v>0.55000000000000004</c:v>
                </c:pt>
                <c:pt idx="150">
                  <c:v>0.59</c:v>
                </c:pt>
                <c:pt idx="151">
                  <c:v>0.56000000000000005</c:v>
                </c:pt>
                <c:pt idx="152">
                  <c:v>0.55000000000000004</c:v>
                </c:pt>
                <c:pt idx="153">
                  <c:v>0.56999999999999995</c:v>
                </c:pt>
                <c:pt idx="154">
                  <c:v>0.62</c:v>
                </c:pt>
                <c:pt idx="155">
                  <c:v>0.51</c:v>
                </c:pt>
                <c:pt idx="156">
                  <c:v>0.59</c:v>
                </c:pt>
                <c:pt idx="157">
                  <c:v>0.61</c:v>
                </c:pt>
                <c:pt idx="158">
                  <c:v>0.7</c:v>
                </c:pt>
                <c:pt idx="159">
                  <c:v>0.57999999999999996</c:v>
                </c:pt>
                <c:pt idx="160">
                  <c:v>0.53</c:v>
                </c:pt>
                <c:pt idx="161">
                  <c:v>0.73</c:v>
                </c:pt>
                <c:pt idx="162">
                  <c:v>0.56000000000000005</c:v>
                </c:pt>
                <c:pt idx="163">
                  <c:v>0.64</c:v>
                </c:pt>
                <c:pt idx="167">
                  <c:v>0.53</c:v>
                </c:pt>
                <c:pt idx="168">
                  <c:v>0.63</c:v>
                </c:pt>
                <c:pt idx="169">
                  <c:v>0.65</c:v>
                </c:pt>
                <c:pt idx="170">
                  <c:v>0.54</c:v>
                </c:pt>
                <c:pt idx="171">
                  <c:v>0.55000000000000004</c:v>
                </c:pt>
                <c:pt idx="173">
                  <c:v>0.56999999999999995</c:v>
                </c:pt>
                <c:pt idx="174">
                  <c:v>0.55000000000000004</c:v>
                </c:pt>
                <c:pt idx="175">
                  <c:v>0.56999999999999995</c:v>
                </c:pt>
                <c:pt idx="176">
                  <c:v>0.61</c:v>
                </c:pt>
                <c:pt idx="177">
                  <c:v>0.6</c:v>
                </c:pt>
                <c:pt idx="178">
                  <c:v>0.59</c:v>
                </c:pt>
                <c:pt idx="179">
                  <c:v>0.59</c:v>
                </c:pt>
                <c:pt idx="180">
                  <c:v>0.61</c:v>
                </c:pt>
                <c:pt idx="181">
                  <c:v>0.57999999999999996</c:v>
                </c:pt>
                <c:pt idx="182">
                  <c:v>0.66</c:v>
                </c:pt>
                <c:pt idx="183">
                  <c:v>0.73</c:v>
                </c:pt>
                <c:pt idx="184">
                  <c:v>0.8</c:v>
                </c:pt>
                <c:pt idx="185">
                  <c:v>0.91</c:v>
                </c:pt>
                <c:pt idx="186">
                  <c:v>0.6</c:v>
                </c:pt>
                <c:pt idx="194">
                  <c:v>1.07</c:v>
                </c:pt>
                <c:pt idx="195">
                  <c:v>1.43</c:v>
                </c:pt>
                <c:pt idx="196">
                  <c:v>1.56</c:v>
                </c:pt>
                <c:pt idx="197">
                  <c:v>1.41</c:v>
                </c:pt>
                <c:pt idx="198">
                  <c:v>1.27</c:v>
                </c:pt>
                <c:pt idx="199">
                  <c:v>1.39</c:v>
                </c:pt>
                <c:pt idx="200">
                  <c:v>1.37</c:v>
                </c:pt>
                <c:pt idx="201">
                  <c:v>1.48</c:v>
                </c:pt>
                <c:pt idx="202">
                  <c:v>1.37</c:v>
                </c:pt>
                <c:pt idx="203">
                  <c:v>1.36</c:v>
                </c:pt>
                <c:pt idx="204">
                  <c:v>1.44</c:v>
                </c:pt>
                <c:pt idx="205">
                  <c:v>1.63</c:v>
                </c:pt>
                <c:pt idx="206">
                  <c:v>1.07</c:v>
                </c:pt>
                <c:pt idx="207">
                  <c:v>1.01</c:v>
                </c:pt>
                <c:pt idx="208">
                  <c:v>1.23</c:v>
                </c:pt>
                <c:pt idx="209">
                  <c:v>0.78</c:v>
                </c:pt>
                <c:pt idx="210">
                  <c:v>0.88</c:v>
                </c:pt>
                <c:pt idx="211">
                  <c:v>0.95</c:v>
                </c:pt>
                <c:pt idx="212">
                  <c:v>1.23</c:v>
                </c:pt>
                <c:pt idx="213">
                  <c:v>1.1200000000000001</c:v>
                </c:pt>
                <c:pt idx="214">
                  <c:v>0.83</c:v>
                </c:pt>
                <c:pt idx="215">
                  <c:v>0.85</c:v>
                </c:pt>
                <c:pt idx="216">
                  <c:v>0.85</c:v>
                </c:pt>
                <c:pt idx="217">
                  <c:v>1.1200000000000001</c:v>
                </c:pt>
                <c:pt idx="218">
                  <c:v>1</c:v>
                </c:pt>
                <c:pt idx="219">
                  <c:v>1.0900000000000001</c:v>
                </c:pt>
                <c:pt idx="220">
                  <c:v>0.97</c:v>
                </c:pt>
                <c:pt idx="221">
                  <c:v>1.04</c:v>
                </c:pt>
                <c:pt idx="222" formatCode="General">
                  <c:v>1.23</c:v>
                </c:pt>
                <c:pt idx="223" formatCode="General">
                  <c:v>1.35</c:v>
                </c:pt>
                <c:pt idx="224" formatCode="General">
                  <c:v>1.1299999999999999</c:v>
                </c:pt>
                <c:pt idx="225" formatCode="General">
                  <c:v>1.08</c:v>
                </c:pt>
                <c:pt idx="226" formatCode="General">
                  <c:v>0.94</c:v>
                </c:pt>
                <c:pt idx="227" formatCode="General">
                  <c:v>0.96</c:v>
                </c:pt>
                <c:pt idx="228" formatCode="General">
                  <c:v>1.43</c:v>
                </c:pt>
                <c:pt idx="229" formatCode="General">
                  <c:v>3.04</c:v>
                </c:pt>
                <c:pt idx="230" formatCode="General">
                  <c:v>1.3</c:v>
                </c:pt>
                <c:pt idx="231" formatCode="General">
                  <c:v>1.07</c:v>
                </c:pt>
                <c:pt idx="232" formatCode="General">
                  <c:v>0.99</c:v>
                </c:pt>
                <c:pt idx="233" formatCode="General">
                  <c:v>0.99</c:v>
                </c:pt>
                <c:pt idx="234" formatCode="General">
                  <c:v>1.01</c:v>
                </c:pt>
                <c:pt idx="235" formatCode="General">
                  <c:v>1.22</c:v>
                </c:pt>
                <c:pt idx="236" formatCode="General">
                  <c:v>0.99</c:v>
                </c:pt>
                <c:pt idx="237" formatCode="General">
                  <c:v>0.8</c:v>
                </c:pt>
                <c:pt idx="238" formatCode="General">
                  <c:v>0.8</c:v>
                </c:pt>
                <c:pt idx="239" formatCode="General">
                  <c:v>0.65</c:v>
                </c:pt>
                <c:pt idx="240" formatCode="General">
                  <c:v>0.66</c:v>
                </c:pt>
                <c:pt idx="241" formatCode="General">
                  <c:v>0.7</c:v>
                </c:pt>
                <c:pt idx="242" formatCode="General">
                  <c:v>0.68</c:v>
                </c:pt>
                <c:pt idx="243" formatCode="General">
                  <c:v>1.7</c:v>
                </c:pt>
                <c:pt idx="244" formatCode="General">
                  <c:v>2.4</c:v>
                </c:pt>
                <c:pt idx="245" formatCode="General">
                  <c:v>1.69</c:v>
                </c:pt>
                <c:pt idx="246" formatCode="General">
                  <c:v>1.04</c:v>
                </c:pt>
                <c:pt idx="247" formatCode="General">
                  <c:v>1.06</c:v>
                </c:pt>
                <c:pt idx="248" formatCode="General">
                  <c:v>1.1299999999999999</c:v>
                </c:pt>
                <c:pt idx="249" formatCode="General">
                  <c:v>0.97</c:v>
                </c:pt>
                <c:pt idx="250" formatCode="General">
                  <c:v>1.1299999999999999</c:v>
                </c:pt>
                <c:pt idx="251" formatCode="General">
                  <c:v>1.01</c:v>
                </c:pt>
                <c:pt idx="252" formatCode="General">
                  <c:v>0.86</c:v>
                </c:pt>
                <c:pt idx="253" formatCode="General">
                  <c:v>0.91</c:v>
                </c:pt>
                <c:pt idx="254" formatCode="General">
                  <c:v>1.4</c:v>
                </c:pt>
                <c:pt idx="255" formatCode="General">
                  <c:v>1.55</c:v>
                </c:pt>
                <c:pt idx="256" formatCode="General">
                  <c:v>1.31</c:v>
                </c:pt>
                <c:pt idx="257" formatCode="General">
                  <c:v>1.28</c:v>
                </c:pt>
                <c:pt idx="258" formatCode="General">
                  <c:v>1.25</c:v>
                </c:pt>
                <c:pt idx="259" formatCode="General">
                  <c:v>0.81</c:v>
                </c:pt>
                <c:pt idx="260" formatCode="General">
                  <c:v>0.75</c:v>
                </c:pt>
                <c:pt idx="261" formatCode="General">
                  <c:v>0.72</c:v>
                </c:pt>
                <c:pt idx="262" formatCode="General">
                  <c:v>0.59</c:v>
                </c:pt>
                <c:pt idx="263" formatCode="General">
                  <c:v>0.62</c:v>
                </c:pt>
                <c:pt idx="264" formatCode="General">
                  <c:v>0.56999999999999995</c:v>
                </c:pt>
                <c:pt idx="265" formatCode="General">
                  <c:v>0.57999999999999996</c:v>
                </c:pt>
                <c:pt idx="266" formatCode="General">
                  <c:v>0.53</c:v>
                </c:pt>
                <c:pt idx="267" formatCode="General">
                  <c:v>0.5</c:v>
                </c:pt>
                <c:pt idx="268" formatCode="General">
                  <c:v>0.47</c:v>
                </c:pt>
                <c:pt idx="269" formatCode="General">
                  <c:v>0.46</c:v>
                </c:pt>
                <c:pt idx="270" formatCode="General">
                  <c:v>0.53</c:v>
                </c:pt>
                <c:pt idx="271" formatCode="General">
                  <c:v>2.06</c:v>
                </c:pt>
                <c:pt idx="272" formatCode="General">
                  <c:v>2.5099999999999998</c:v>
                </c:pt>
                <c:pt idx="273" formatCode="General">
                  <c:v>2</c:v>
                </c:pt>
                <c:pt idx="274" formatCode="General">
                  <c:v>1.23</c:v>
                </c:pt>
                <c:pt idx="275" formatCode="General">
                  <c:v>0.63</c:v>
                </c:pt>
                <c:pt idx="276" formatCode="General">
                  <c:v>0.79</c:v>
                </c:pt>
                <c:pt idx="277" formatCode="General">
                  <c:v>0.73</c:v>
                </c:pt>
                <c:pt idx="278" formatCode="General">
                  <c:v>0.99</c:v>
                </c:pt>
                <c:pt idx="279" formatCode="General">
                  <c:v>1.55</c:v>
                </c:pt>
                <c:pt idx="280" formatCode="General">
                  <c:v>0.96</c:v>
                </c:pt>
                <c:pt idx="281" formatCode="General">
                  <c:v>0.83</c:v>
                </c:pt>
                <c:pt idx="282" formatCode="General">
                  <c:v>0.85</c:v>
                </c:pt>
                <c:pt idx="283" formatCode="General">
                  <c:v>0.98</c:v>
                </c:pt>
                <c:pt idx="284" formatCode="General">
                  <c:v>1.1000000000000001</c:v>
                </c:pt>
                <c:pt idx="285" formatCode="General">
                  <c:v>1</c:v>
                </c:pt>
                <c:pt idx="286" formatCode="General">
                  <c:v>0.89</c:v>
                </c:pt>
                <c:pt idx="287" formatCode="General">
                  <c:v>0.89</c:v>
                </c:pt>
                <c:pt idx="288" formatCode="General">
                  <c:v>0.98</c:v>
                </c:pt>
                <c:pt idx="289" formatCode="General">
                  <c:v>1.1200000000000001</c:v>
                </c:pt>
                <c:pt idx="290" formatCode="General">
                  <c:v>1.04</c:v>
                </c:pt>
                <c:pt idx="291" formatCode="General">
                  <c:v>0.98</c:v>
                </c:pt>
                <c:pt idx="292" formatCode="General">
                  <c:v>1.33</c:v>
                </c:pt>
                <c:pt idx="293" formatCode="General">
                  <c:v>1.19</c:v>
                </c:pt>
                <c:pt idx="294" formatCode="General">
                  <c:v>1.36</c:v>
                </c:pt>
                <c:pt idx="295" formatCode="General">
                  <c:v>1.8</c:v>
                </c:pt>
                <c:pt idx="296" formatCode="General">
                  <c:v>2.76</c:v>
                </c:pt>
                <c:pt idx="297" formatCode="General">
                  <c:v>2.15</c:v>
                </c:pt>
                <c:pt idx="298" formatCode="General">
                  <c:v>1.83</c:v>
                </c:pt>
                <c:pt idx="299" formatCode="General">
                  <c:v>1.82</c:v>
                </c:pt>
                <c:pt idx="300" formatCode="General">
                  <c:v>2.1</c:v>
                </c:pt>
                <c:pt idx="301" formatCode="General">
                  <c:v>2.5</c:v>
                </c:pt>
                <c:pt idx="302" formatCode="General">
                  <c:v>2.63</c:v>
                </c:pt>
                <c:pt idx="303" formatCode="General">
                  <c:v>2.87</c:v>
                </c:pt>
                <c:pt idx="304" formatCode="General">
                  <c:v>3.24</c:v>
                </c:pt>
                <c:pt idx="305" formatCode="General">
                  <c:v>3.66</c:v>
                </c:pt>
                <c:pt idx="306" formatCode="General">
                  <c:v>3.57</c:v>
                </c:pt>
                <c:pt idx="307" formatCode="General">
                  <c:v>3.84</c:v>
                </c:pt>
                <c:pt idx="308" formatCode="General">
                  <c:v>3.27</c:v>
                </c:pt>
                <c:pt idx="309" formatCode="General">
                  <c:v>3.1</c:v>
                </c:pt>
                <c:pt idx="310" formatCode="General">
                  <c:v>3.03</c:v>
                </c:pt>
                <c:pt idx="311" formatCode="General">
                  <c:v>2.99</c:v>
                </c:pt>
                <c:pt idx="312" formatCode="General">
                  <c:v>2.76</c:v>
                </c:pt>
                <c:pt idx="313" formatCode="General">
                  <c:v>3.08</c:v>
                </c:pt>
                <c:pt idx="314" formatCode="General">
                  <c:v>3.68</c:v>
                </c:pt>
                <c:pt idx="315" formatCode="General">
                  <c:v>4.09</c:v>
                </c:pt>
                <c:pt idx="316" formatCode="General">
                  <c:v>4.46</c:v>
                </c:pt>
                <c:pt idx="317" formatCode="General">
                  <c:v>4.5999999999999996</c:v>
                </c:pt>
                <c:pt idx="318" formatCode="General">
                  <c:v>4.75</c:v>
                </c:pt>
                <c:pt idx="319" formatCode="General">
                  <c:v>3.43</c:v>
                </c:pt>
                <c:pt idx="320" formatCode="General">
                  <c:v>3.02</c:v>
                </c:pt>
                <c:pt idx="321" formatCode="General">
                  <c:v>2.95</c:v>
                </c:pt>
                <c:pt idx="322" formatCode="General">
                  <c:v>2.1800000000000002</c:v>
                </c:pt>
                <c:pt idx="323" formatCode="General">
                  <c:v>1.84</c:v>
                </c:pt>
                <c:pt idx="324" formatCode="General">
                  <c:v>2.2999999999999998</c:v>
                </c:pt>
                <c:pt idx="325" formatCode="General">
                  <c:v>2.59</c:v>
                </c:pt>
                <c:pt idx="326" formatCode="General">
                  <c:v>2.7</c:v>
                </c:pt>
                <c:pt idx="327" formatCode="General">
                  <c:v>2.58</c:v>
                </c:pt>
                <c:pt idx="328" formatCode="General">
                  <c:v>2.56</c:v>
                </c:pt>
                <c:pt idx="329" formatCode="General">
                  <c:v>2.42</c:v>
                </c:pt>
                <c:pt idx="330" formatCode="General">
                  <c:v>2.4700000000000002</c:v>
                </c:pt>
                <c:pt idx="331" formatCode="General">
                  <c:v>2.64</c:v>
                </c:pt>
                <c:pt idx="332" formatCode="General">
                  <c:v>2.7</c:v>
                </c:pt>
                <c:pt idx="333" formatCode="General">
                  <c:v>2.36</c:v>
                </c:pt>
                <c:pt idx="334" formatCode="General">
                  <c:v>2.2200000000000002</c:v>
                </c:pt>
                <c:pt idx="335" formatCode="General">
                  <c:v>2.13</c:v>
                </c:pt>
                <c:pt idx="336" formatCode="General">
                  <c:v>2.37</c:v>
                </c:pt>
                <c:pt idx="337" formatCode="General">
                  <c:v>2.1</c:v>
                </c:pt>
                <c:pt idx="338" formatCode="General">
                  <c:v>2.0299999999999998</c:v>
                </c:pt>
                <c:pt idx="339" formatCode="General">
                  <c:v>2.0499999999999998</c:v>
                </c:pt>
                <c:pt idx="340" formatCode="General">
                  <c:v>2.04</c:v>
                </c:pt>
                <c:pt idx="341" formatCode="General">
                  <c:v>3.23</c:v>
                </c:pt>
                <c:pt idx="342" formatCode="General">
                  <c:v>2.52</c:v>
                </c:pt>
                <c:pt idx="343" formatCode="General">
                  <c:v>2.63</c:v>
                </c:pt>
                <c:pt idx="344" formatCode="General">
                  <c:v>2.5299999999999998</c:v>
                </c:pt>
                <c:pt idx="345" formatCode="General">
                  <c:v>2.95</c:v>
                </c:pt>
                <c:pt idx="346" formatCode="General">
                  <c:v>2.4</c:v>
                </c:pt>
                <c:pt idx="347" formatCode="General">
                  <c:v>1.98</c:v>
                </c:pt>
                <c:pt idx="348" formatCode="General">
                  <c:v>2.2599999999999998</c:v>
                </c:pt>
                <c:pt idx="349" formatCode="General">
                  <c:v>2.16</c:v>
                </c:pt>
                <c:pt idx="350" formatCode="General">
                  <c:v>2.58</c:v>
                </c:pt>
                <c:pt idx="351" formatCode="General">
                  <c:v>2.76</c:v>
                </c:pt>
                <c:pt idx="352" formatCode="General">
                  <c:v>2.61</c:v>
                </c:pt>
                <c:pt idx="353" formatCode="General">
                  <c:v>2.23</c:v>
                </c:pt>
                <c:pt idx="354" formatCode="General">
                  <c:v>2.2000000000000002</c:v>
                </c:pt>
                <c:pt idx="355" formatCode="General">
                  <c:v>1.84</c:v>
                </c:pt>
                <c:pt idx="356" formatCode="General">
                  <c:v>1.6</c:v>
                </c:pt>
                <c:pt idx="357" formatCode="General">
                  <c:v>1.55</c:v>
                </c:pt>
                <c:pt idx="358" formatCode="General">
                  <c:v>1.65</c:v>
                </c:pt>
                <c:pt idx="359" formatCode="General">
                  <c:v>1.69</c:v>
                </c:pt>
                <c:pt idx="360" formatCode="General">
                  <c:v>1.28</c:v>
                </c:pt>
                <c:pt idx="361" formatCode="General">
                  <c:v>1.41</c:v>
                </c:pt>
                <c:pt idx="362" formatCode="General">
                  <c:v>1.38</c:v>
                </c:pt>
                <c:pt idx="363" formatCode="General">
                  <c:v>1.58</c:v>
                </c:pt>
                <c:pt idx="364" formatCode="General">
                  <c:v>1.66</c:v>
                </c:pt>
                <c:pt idx="365" formatCode="General">
                  <c:v>1.62</c:v>
                </c:pt>
                <c:pt idx="366" formatCode="General">
                  <c:v>1.65</c:v>
                </c:pt>
                <c:pt idx="367" formatCode="General">
                  <c:v>1.69</c:v>
                </c:pt>
                <c:pt idx="368" formatCode="General">
                  <c:v>1.78</c:v>
                </c:pt>
                <c:pt idx="369" formatCode="General">
                  <c:v>1.61</c:v>
                </c:pt>
                <c:pt idx="370" formatCode="General">
                  <c:v>1.5</c:v>
                </c:pt>
                <c:pt idx="371" formatCode="General">
                  <c:v>1.49</c:v>
                </c:pt>
                <c:pt idx="372" formatCode="General">
                  <c:v>1.51</c:v>
                </c:pt>
                <c:pt idx="373" formatCode="General">
                  <c:v>1.61</c:v>
                </c:pt>
                <c:pt idx="374" formatCode="General">
                  <c:v>1.44</c:v>
                </c:pt>
                <c:pt idx="375" formatCode="General">
                  <c:v>1.46</c:v>
                </c:pt>
                <c:pt idx="376" formatCode="General">
                  <c:v>1.7</c:v>
                </c:pt>
                <c:pt idx="377" formatCode="General">
                  <c:v>1.1299999999999999</c:v>
                </c:pt>
                <c:pt idx="378" formatCode="General">
                  <c:v>1.17</c:v>
                </c:pt>
                <c:pt idx="379" formatCode="General">
                  <c:v>1.1299999999999999</c:v>
                </c:pt>
                <c:pt idx="380" formatCode="General">
                  <c:v>0.92</c:v>
                </c:pt>
                <c:pt idx="381" formatCode="General">
                  <c:v>0.95</c:v>
                </c:pt>
                <c:pt idx="382" formatCode="General">
                  <c:v>1.18</c:v>
                </c:pt>
                <c:pt idx="383" formatCode="General">
                  <c:v>1.26</c:v>
                </c:pt>
                <c:pt idx="384" formatCode="General">
                  <c:v>1.4</c:v>
                </c:pt>
                <c:pt idx="385" formatCode="General">
                  <c:v>1.7</c:v>
                </c:pt>
                <c:pt idx="386" formatCode="General">
                  <c:v>1.51</c:v>
                </c:pt>
                <c:pt idx="387" formatCode="General">
                  <c:v>1.32</c:v>
                </c:pt>
                <c:pt idx="388" formatCode="General">
                  <c:v>2.85</c:v>
                </c:pt>
                <c:pt idx="389" formatCode="General">
                  <c:v>1.1399999999999999</c:v>
                </c:pt>
                <c:pt idx="390" formatCode="General">
                  <c:v>1.0900000000000001</c:v>
                </c:pt>
                <c:pt idx="391" formatCode="General">
                  <c:v>0.88</c:v>
                </c:pt>
                <c:pt idx="392" formatCode="General">
                  <c:v>0.79</c:v>
                </c:pt>
                <c:pt idx="393" formatCode="General">
                  <c:v>0.82</c:v>
                </c:pt>
                <c:pt idx="394" formatCode="General">
                  <c:v>0.88</c:v>
                </c:pt>
                <c:pt idx="395" formatCode="General">
                  <c:v>1.01</c:v>
                </c:pt>
                <c:pt idx="396" formatCode="General">
                  <c:v>1.18</c:v>
                </c:pt>
                <c:pt idx="397" formatCode="General">
                  <c:v>1.53</c:v>
                </c:pt>
                <c:pt idx="398" formatCode="General">
                  <c:v>1.4</c:v>
                </c:pt>
                <c:pt idx="399" formatCode="General">
                  <c:v>1.21</c:v>
                </c:pt>
                <c:pt idx="400" formatCode="General">
                  <c:v>1.1000000000000001</c:v>
                </c:pt>
                <c:pt idx="401" formatCode="General">
                  <c:v>1.03</c:v>
                </c:pt>
                <c:pt idx="402" formatCode="General">
                  <c:v>0.97</c:v>
                </c:pt>
                <c:pt idx="403" formatCode="General">
                  <c:v>1.05</c:v>
                </c:pt>
                <c:pt idx="404" formatCode="General">
                  <c:v>0.87</c:v>
                </c:pt>
                <c:pt idx="405" formatCode="General">
                  <c:v>0.65</c:v>
                </c:pt>
                <c:pt idx="406" formatCode="General">
                  <c:v>0.63</c:v>
                </c:pt>
                <c:pt idx="407" formatCode="General">
                  <c:v>0.63</c:v>
                </c:pt>
                <c:pt idx="408" formatCode="General">
                  <c:v>0.54</c:v>
                </c:pt>
                <c:pt idx="409" formatCode="General">
                  <c:v>0.52</c:v>
                </c:pt>
                <c:pt idx="410" formatCode="General">
                  <c:v>0.54</c:v>
                </c:pt>
                <c:pt idx="411" formatCode="General">
                  <c:v>0.49</c:v>
                </c:pt>
                <c:pt idx="412" formatCode="General">
                  <c:v>0.53</c:v>
                </c:pt>
                <c:pt idx="413" formatCode="General">
                  <c:v>0.53</c:v>
                </c:pt>
                <c:pt idx="414" formatCode="General">
                  <c:v>0.59</c:v>
                </c:pt>
                <c:pt idx="415" formatCode="General">
                  <c:v>0.57999999999999996</c:v>
                </c:pt>
                <c:pt idx="416" formatCode="General">
                  <c:v>0.81</c:v>
                </c:pt>
                <c:pt idx="417" formatCode="General">
                  <c:v>0.62</c:v>
                </c:pt>
                <c:pt idx="418" formatCode="General">
                  <c:v>0.6</c:v>
                </c:pt>
                <c:pt idx="419" formatCode="General">
                  <c:v>0.63</c:v>
                </c:pt>
                <c:pt idx="420" formatCode="General">
                  <c:v>0.65</c:v>
                </c:pt>
                <c:pt idx="421" formatCode="General">
                  <c:v>0.63</c:v>
                </c:pt>
                <c:pt idx="422" formatCode="General">
                  <c:v>0.59</c:v>
                </c:pt>
                <c:pt idx="423" formatCode="General">
                  <c:v>0.67</c:v>
                </c:pt>
                <c:pt idx="424" formatCode="General">
                  <c:v>0.56999999999999995</c:v>
                </c:pt>
                <c:pt idx="425" formatCode="General">
                  <c:v>0.53</c:v>
                </c:pt>
                <c:pt idx="426" formatCode="General">
                  <c:v>1.04</c:v>
                </c:pt>
                <c:pt idx="427" formatCode="General">
                  <c:v>1.46</c:v>
                </c:pt>
                <c:pt idx="428" formatCode="General">
                  <c:v>1.77</c:v>
                </c:pt>
                <c:pt idx="429" formatCode="General">
                  <c:v>1.6</c:v>
                </c:pt>
                <c:pt idx="430" formatCode="General">
                  <c:v>1.38</c:v>
                </c:pt>
                <c:pt idx="431" formatCode="General">
                  <c:v>1.72</c:v>
                </c:pt>
                <c:pt idx="432" formatCode="General">
                  <c:v>2.62</c:v>
                </c:pt>
                <c:pt idx="433" formatCode="General">
                  <c:v>2.2999999999999998</c:v>
                </c:pt>
                <c:pt idx="434" formatCode="General">
                  <c:v>1.18</c:v>
                </c:pt>
                <c:pt idx="435" formatCode="General">
                  <c:v>1.05</c:v>
                </c:pt>
                <c:pt idx="436" formatCode="General">
                  <c:v>0.81</c:v>
                </c:pt>
                <c:pt idx="437" formatCode="General">
                  <c:v>0.78</c:v>
                </c:pt>
                <c:pt idx="438" formatCode="General">
                  <c:v>0.94</c:v>
                </c:pt>
                <c:pt idx="439" formatCode="General">
                  <c:v>0.68</c:v>
                </c:pt>
                <c:pt idx="440" formatCode="General">
                  <c:v>0.56999999999999995</c:v>
                </c:pt>
                <c:pt idx="441" formatCode="General">
                  <c:v>0.54</c:v>
                </c:pt>
                <c:pt idx="442" formatCode="General">
                  <c:v>0.54</c:v>
                </c:pt>
                <c:pt idx="443" formatCode="General">
                  <c:v>0.55000000000000004</c:v>
                </c:pt>
                <c:pt idx="444" formatCode="General">
                  <c:v>0.76</c:v>
                </c:pt>
                <c:pt idx="445" formatCode="General">
                  <c:v>0.91</c:v>
                </c:pt>
                <c:pt idx="446" formatCode="General">
                  <c:v>1.07</c:v>
                </c:pt>
                <c:pt idx="447" formatCode="General">
                  <c:v>1.08</c:v>
                </c:pt>
                <c:pt idx="448" formatCode="General">
                  <c:v>0.83</c:v>
                </c:pt>
                <c:pt idx="449" formatCode="General">
                  <c:v>2.16</c:v>
                </c:pt>
                <c:pt idx="450" formatCode="General">
                  <c:v>0.89</c:v>
                </c:pt>
                <c:pt idx="451" formatCode="General">
                  <c:v>1</c:v>
                </c:pt>
                <c:pt idx="452" formatCode="General">
                  <c:v>6.75</c:v>
                </c:pt>
                <c:pt idx="453" formatCode="General">
                  <c:v>3.15</c:v>
                </c:pt>
                <c:pt idx="454" formatCode="General">
                  <c:v>0.86</c:v>
                </c:pt>
                <c:pt idx="455" formatCode="General">
                  <c:v>0.89</c:v>
                </c:pt>
                <c:pt idx="456" formatCode="General">
                  <c:v>1.18</c:v>
                </c:pt>
                <c:pt idx="457" formatCode="General">
                  <c:v>1.25</c:v>
                </c:pt>
              </c:numCache>
            </c:numRef>
          </c:val>
        </c:ser>
        <c:marker val="1"/>
        <c:axId val="78667776"/>
        <c:axId val="78669696"/>
      </c:lineChart>
      <c:dateAx>
        <c:axId val="78667776"/>
        <c:scaling>
          <c:orientation val="minMax"/>
        </c:scaling>
        <c:axPos val="b"/>
        <c:numFmt formatCode="[$-409]mmm\-yy;@" sourceLinked="0"/>
        <c:tickLblPos val="nextTo"/>
        <c:crossAx val="78669696"/>
        <c:crosses val="autoZero"/>
        <c:lblOffset val="100"/>
        <c:baseTimeUnit val="days"/>
        <c:majorUnit val="1"/>
        <c:majorTimeUnit val="months"/>
      </c:dateAx>
      <c:valAx>
        <c:axId val="7866969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0" sourceLinked="1"/>
        <c:tickLblPos val="nextTo"/>
        <c:crossAx val="78667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380071594073019"/>
          <c:y val="0.44572933876739235"/>
          <c:w val="0.1157100810934887"/>
          <c:h val="4.2170945901050652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6d</a:t>
            </a:r>
            <a:r>
              <a:rPr lang="en-US" sz="1200"/>
              <a:t>. San Joaquin River at Washington</a:t>
            </a:r>
            <a:r>
              <a:rPr lang="en-US" sz="1200" baseline="0"/>
              <a:t> Road </a:t>
            </a:r>
            <a:endParaRPr lang="en-US" sz="1200"/>
          </a:p>
          <a:p>
            <a:pPr>
              <a:defRPr sz="1200"/>
            </a:pPr>
            <a:r>
              <a:rPr lang="en-US" sz="1200"/>
              <a:t>Dissolved Oxygen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7469433584668814E-2"/>
          <c:y val="0.12294005249343842"/>
          <c:w val="0.93145554852776258"/>
          <c:h val="0.79044430446194236"/>
        </c:manualLayout>
      </c:layout>
      <c:lineChart>
        <c:grouping val="standard"/>
        <c:ser>
          <c:idx val="7"/>
          <c:order val="0"/>
          <c:tx>
            <c:v>DO Grab 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FigData!$K$5:$K$462</c:f>
              <c:numCache>
                <c:formatCode>General</c:formatCode>
                <c:ptCount val="458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 formatCode="0">
                  <c:v>9.8000000000000007</c:v>
                </c:pt>
                <c:pt idx="62" formatCode="0">
                  <c:v>9.6999999999999993</c:v>
                </c:pt>
                <c:pt idx="63" formatCode="0">
                  <c:v>10</c:v>
                </c:pt>
                <c:pt idx="64" formatCode="0">
                  <c:v>9.9</c:v>
                </c:pt>
                <c:pt idx="65" formatCode="0">
                  <c:v>9.6999999999999993</c:v>
                </c:pt>
                <c:pt idx="66" formatCode="0">
                  <c:v>10</c:v>
                </c:pt>
                <c:pt idx="67" formatCode="0">
                  <c:v>10.5</c:v>
                </c:pt>
                <c:pt idx="68" formatCode="0">
                  <c:v>11</c:v>
                </c:pt>
                <c:pt idx="69" formatCode="0">
                  <c:v>10.8</c:v>
                </c:pt>
                <c:pt idx="70" formatCode="0">
                  <c:v>10.6</c:v>
                </c:pt>
                <c:pt idx="71" formatCode="0">
                  <c:v>10.4</c:v>
                </c:pt>
                <c:pt idx="72" formatCode="0">
                  <c:v>10.4</c:v>
                </c:pt>
                <c:pt idx="73" formatCode="0">
                  <c:v>10.8</c:v>
                </c:pt>
                <c:pt idx="74" formatCode="0">
                  <c:v>10.9</c:v>
                </c:pt>
                <c:pt idx="75" formatCode="0">
                  <c:v>10.4</c:v>
                </c:pt>
                <c:pt idx="76" formatCode="0">
                  <c:v>10.199999999999999</c:v>
                </c:pt>
                <c:pt idx="77" formatCode="0">
                  <c:v>10</c:v>
                </c:pt>
                <c:pt idx="78" formatCode="0">
                  <c:v>9.8000000000000007</c:v>
                </c:pt>
                <c:pt idx="79" formatCode="0">
                  <c:v>9.6999999999999993</c:v>
                </c:pt>
                <c:pt idx="80" formatCode="0">
                  <c:v>9.5</c:v>
                </c:pt>
                <c:pt idx="81" formatCode="0">
                  <c:v>9.1999999999999993</c:v>
                </c:pt>
                <c:pt idx="82" formatCode="0">
                  <c:v>9.1</c:v>
                </c:pt>
                <c:pt idx="83" formatCode="0">
                  <c:v>9.1999999999999993</c:v>
                </c:pt>
                <c:pt idx="84" formatCode="0">
                  <c:v>9</c:v>
                </c:pt>
                <c:pt idx="85" formatCode="0">
                  <c:v>9</c:v>
                </c:pt>
                <c:pt idx="86" formatCode="0">
                  <c:v>9.1999999999999993</c:v>
                </c:pt>
                <c:pt idx="87" formatCode="0">
                  <c:v>9.1</c:v>
                </c:pt>
                <c:pt idx="88" formatCode="0">
                  <c:v>8.4</c:v>
                </c:pt>
                <c:pt idx="89" formatCode="0">
                  <c:v>7.6</c:v>
                </c:pt>
                <c:pt idx="90" formatCode="0">
                  <c:v>9</c:v>
                </c:pt>
                <c:pt idx="91" formatCode="0">
                  <c:v>9.1</c:v>
                </c:pt>
                <c:pt idx="92">
                  <c:v>9</c:v>
                </c:pt>
                <c:pt idx="93">
                  <c:v>9.1</c:v>
                </c:pt>
                <c:pt idx="94">
                  <c:v>9</c:v>
                </c:pt>
                <c:pt idx="95">
                  <c:v>8.6</c:v>
                </c:pt>
                <c:pt idx="96">
                  <c:v>8.4</c:v>
                </c:pt>
                <c:pt idx="97">
                  <c:v>8.3000000000000007</c:v>
                </c:pt>
                <c:pt idx="98">
                  <c:v>9.1</c:v>
                </c:pt>
                <c:pt idx="99">
                  <c:v>8.5</c:v>
                </c:pt>
                <c:pt idx="100">
                  <c:v>7.9</c:v>
                </c:pt>
                <c:pt idx="101">
                  <c:v>7.4</c:v>
                </c:pt>
                <c:pt idx="102">
                  <c:v>5.8</c:v>
                </c:pt>
                <c:pt idx="103">
                  <c:v>4.4000000000000004</c:v>
                </c:pt>
                <c:pt idx="104">
                  <c:v>4.3</c:v>
                </c:pt>
                <c:pt idx="105">
                  <c:v>4.2</c:v>
                </c:pt>
                <c:pt idx="106">
                  <c:v>3.7</c:v>
                </c:pt>
                <c:pt idx="107">
                  <c:v>4.4000000000000004</c:v>
                </c:pt>
                <c:pt idx="108">
                  <c:v>10.1</c:v>
                </c:pt>
                <c:pt idx="109">
                  <c:v>10.199999999999999</c:v>
                </c:pt>
                <c:pt idx="110">
                  <c:v>10</c:v>
                </c:pt>
                <c:pt idx="111">
                  <c:v>9.9</c:v>
                </c:pt>
                <c:pt idx="112">
                  <c:v>9.9</c:v>
                </c:pt>
                <c:pt idx="113">
                  <c:v>10.4</c:v>
                </c:pt>
                <c:pt idx="114">
                  <c:v>9.3000000000000007</c:v>
                </c:pt>
                <c:pt idx="115">
                  <c:v>7.3</c:v>
                </c:pt>
                <c:pt idx="116">
                  <c:v>10.3</c:v>
                </c:pt>
                <c:pt idx="117">
                  <c:v>9.8000000000000007</c:v>
                </c:pt>
                <c:pt idx="118">
                  <c:v>9.6999999999999993</c:v>
                </c:pt>
                <c:pt idx="119">
                  <c:v>10.3</c:v>
                </c:pt>
                <c:pt idx="120">
                  <c:v>9.9</c:v>
                </c:pt>
                <c:pt idx="121">
                  <c:v>7.9</c:v>
                </c:pt>
                <c:pt idx="122">
                  <c:v>9.6999999999999993</c:v>
                </c:pt>
                <c:pt idx="123">
                  <c:v>9.6999999999999993</c:v>
                </c:pt>
                <c:pt idx="124">
                  <c:v>10.1</c:v>
                </c:pt>
                <c:pt idx="125">
                  <c:v>10.199999999999999</c:v>
                </c:pt>
                <c:pt idx="126">
                  <c:v>10</c:v>
                </c:pt>
                <c:pt idx="127">
                  <c:v>10</c:v>
                </c:pt>
                <c:pt idx="128">
                  <c:v>9.9</c:v>
                </c:pt>
                <c:pt idx="129">
                  <c:v>3.1</c:v>
                </c:pt>
                <c:pt idx="138">
                  <c:v>5.6</c:v>
                </c:pt>
                <c:pt idx="139">
                  <c:v>7.4</c:v>
                </c:pt>
                <c:pt idx="140">
                  <c:v>7.3</c:v>
                </c:pt>
                <c:pt idx="141">
                  <c:v>7.3</c:v>
                </c:pt>
                <c:pt idx="142">
                  <c:v>8.4</c:v>
                </c:pt>
                <c:pt idx="143">
                  <c:v>8.8000000000000007</c:v>
                </c:pt>
                <c:pt idx="144">
                  <c:v>9.4</c:v>
                </c:pt>
                <c:pt idx="145">
                  <c:v>9.4</c:v>
                </c:pt>
                <c:pt idx="146">
                  <c:v>9.8000000000000007</c:v>
                </c:pt>
                <c:pt idx="147">
                  <c:v>9.9</c:v>
                </c:pt>
                <c:pt idx="148">
                  <c:v>10</c:v>
                </c:pt>
                <c:pt idx="149">
                  <c:v>9.9</c:v>
                </c:pt>
                <c:pt idx="150">
                  <c:v>10.4</c:v>
                </c:pt>
                <c:pt idx="151">
                  <c:v>10.3</c:v>
                </c:pt>
                <c:pt idx="152">
                  <c:v>10.6</c:v>
                </c:pt>
                <c:pt idx="153">
                  <c:v>10.6</c:v>
                </c:pt>
                <c:pt idx="154">
                  <c:v>11.4</c:v>
                </c:pt>
                <c:pt idx="155">
                  <c:v>11.2</c:v>
                </c:pt>
                <c:pt idx="156">
                  <c:v>9.1999999999999993</c:v>
                </c:pt>
                <c:pt idx="157">
                  <c:v>8.6</c:v>
                </c:pt>
                <c:pt idx="158">
                  <c:v>8.6</c:v>
                </c:pt>
                <c:pt idx="159">
                  <c:v>9.3000000000000007</c:v>
                </c:pt>
                <c:pt idx="160">
                  <c:v>10.4</c:v>
                </c:pt>
                <c:pt idx="161">
                  <c:v>10.9</c:v>
                </c:pt>
                <c:pt idx="162">
                  <c:v>10.1</c:v>
                </c:pt>
                <c:pt idx="163">
                  <c:v>8.9</c:v>
                </c:pt>
                <c:pt idx="164">
                  <c:v>8.9</c:v>
                </c:pt>
                <c:pt idx="165">
                  <c:v>8.4</c:v>
                </c:pt>
                <c:pt idx="166">
                  <c:v>9.1</c:v>
                </c:pt>
                <c:pt idx="167">
                  <c:v>6.5</c:v>
                </c:pt>
                <c:pt idx="168">
                  <c:v>5.3</c:v>
                </c:pt>
                <c:pt idx="169">
                  <c:v>7.2</c:v>
                </c:pt>
                <c:pt idx="170">
                  <c:v>8.4</c:v>
                </c:pt>
                <c:pt idx="171">
                  <c:v>10.7</c:v>
                </c:pt>
                <c:pt idx="172">
                  <c:v>11.2</c:v>
                </c:pt>
                <c:pt idx="173">
                  <c:v>11.1</c:v>
                </c:pt>
                <c:pt idx="174">
                  <c:v>7.7</c:v>
                </c:pt>
                <c:pt idx="175">
                  <c:v>11.9</c:v>
                </c:pt>
                <c:pt idx="176">
                  <c:v>9.1</c:v>
                </c:pt>
                <c:pt idx="177">
                  <c:v>11.9</c:v>
                </c:pt>
                <c:pt idx="178">
                  <c:v>12</c:v>
                </c:pt>
                <c:pt idx="179">
                  <c:v>12.7</c:v>
                </c:pt>
                <c:pt idx="180">
                  <c:v>14.8</c:v>
                </c:pt>
                <c:pt idx="181">
                  <c:v>15.4</c:v>
                </c:pt>
                <c:pt idx="182">
                  <c:v>11.9</c:v>
                </c:pt>
                <c:pt idx="183">
                  <c:v>9.5</c:v>
                </c:pt>
                <c:pt idx="184">
                  <c:v>9.8000000000000007</c:v>
                </c:pt>
                <c:pt idx="185">
                  <c:v>10.7</c:v>
                </c:pt>
                <c:pt idx="186">
                  <c:v>10.5</c:v>
                </c:pt>
                <c:pt idx="187">
                  <c:v>11.5</c:v>
                </c:pt>
                <c:pt idx="188">
                  <c:v>10.9</c:v>
                </c:pt>
                <c:pt idx="189">
                  <c:v>10.4</c:v>
                </c:pt>
                <c:pt idx="190">
                  <c:v>9.5</c:v>
                </c:pt>
                <c:pt idx="191">
                  <c:v>9.5</c:v>
                </c:pt>
                <c:pt idx="192">
                  <c:v>9.6999999999999993</c:v>
                </c:pt>
                <c:pt idx="193">
                  <c:v>9.6</c:v>
                </c:pt>
                <c:pt idx="194">
                  <c:v>8.4</c:v>
                </c:pt>
                <c:pt idx="195">
                  <c:v>8.8000000000000007</c:v>
                </c:pt>
                <c:pt idx="196">
                  <c:v>8.6999999999999993</c:v>
                </c:pt>
                <c:pt idx="197">
                  <c:v>9</c:v>
                </c:pt>
                <c:pt idx="198">
                  <c:v>9</c:v>
                </c:pt>
                <c:pt idx="199">
                  <c:v>9.1999999999999993</c:v>
                </c:pt>
                <c:pt idx="200">
                  <c:v>9</c:v>
                </c:pt>
                <c:pt idx="201">
                  <c:v>8.6999999999999993</c:v>
                </c:pt>
                <c:pt idx="202">
                  <c:v>7.8</c:v>
                </c:pt>
                <c:pt idx="203">
                  <c:v>7</c:v>
                </c:pt>
                <c:pt idx="204">
                  <c:v>6</c:v>
                </c:pt>
                <c:pt idx="205">
                  <c:v>6.7</c:v>
                </c:pt>
                <c:pt idx="206">
                  <c:v>7.5</c:v>
                </c:pt>
                <c:pt idx="207">
                  <c:v>6.1</c:v>
                </c:pt>
                <c:pt idx="208">
                  <c:v>6.7</c:v>
                </c:pt>
                <c:pt idx="209">
                  <c:v>8.8000000000000007</c:v>
                </c:pt>
                <c:pt idx="210">
                  <c:v>8.1999999999999993</c:v>
                </c:pt>
                <c:pt idx="211">
                  <c:v>7.2</c:v>
                </c:pt>
                <c:pt idx="212">
                  <c:v>7.6</c:v>
                </c:pt>
                <c:pt idx="213">
                  <c:v>7.8</c:v>
                </c:pt>
                <c:pt idx="214">
                  <c:v>8.6</c:v>
                </c:pt>
                <c:pt idx="215">
                  <c:v>8</c:v>
                </c:pt>
                <c:pt idx="216">
                  <c:v>8.4</c:v>
                </c:pt>
                <c:pt idx="217">
                  <c:v>8.4</c:v>
                </c:pt>
                <c:pt idx="218">
                  <c:v>7.6</c:v>
                </c:pt>
                <c:pt idx="219">
                  <c:v>7.3</c:v>
                </c:pt>
                <c:pt idx="220">
                  <c:v>7</c:v>
                </c:pt>
                <c:pt idx="221">
                  <c:v>5.9</c:v>
                </c:pt>
                <c:pt idx="222">
                  <c:v>6.8</c:v>
                </c:pt>
                <c:pt idx="223">
                  <c:v>7.1</c:v>
                </c:pt>
                <c:pt idx="224">
                  <c:v>7.1</c:v>
                </c:pt>
                <c:pt idx="225">
                  <c:v>6.6</c:v>
                </c:pt>
                <c:pt idx="226">
                  <c:v>8.4</c:v>
                </c:pt>
                <c:pt idx="227">
                  <c:v>7.5</c:v>
                </c:pt>
                <c:pt idx="228">
                  <c:v>6.9</c:v>
                </c:pt>
                <c:pt idx="229">
                  <c:v>6.4</c:v>
                </c:pt>
                <c:pt idx="230">
                  <c:v>7.4</c:v>
                </c:pt>
                <c:pt idx="231">
                  <c:v>6.3</c:v>
                </c:pt>
                <c:pt idx="232">
                  <c:v>6.2</c:v>
                </c:pt>
                <c:pt idx="233">
                  <c:v>6.7</c:v>
                </c:pt>
                <c:pt idx="234">
                  <c:v>7.3</c:v>
                </c:pt>
                <c:pt idx="235">
                  <c:v>7</c:v>
                </c:pt>
                <c:pt idx="236">
                  <c:v>7</c:v>
                </c:pt>
                <c:pt idx="237">
                  <c:v>8.6</c:v>
                </c:pt>
                <c:pt idx="238">
                  <c:v>7.6</c:v>
                </c:pt>
                <c:pt idx="239">
                  <c:v>7.1</c:v>
                </c:pt>
                <c:pt idx="240">
                  <c:v>5.9</c:v>
                </c:pt>
                <c:pt idx="241">
                  <c:v>6.4</c:v>
                </c:pt>
                <c:pt idx="242">
                  <c:v>5.6</c:v>
                </c:pt>
                <c:pt idx="243">
                  <c:v>5.2</c:v>
                </c:pt>
                <c:pt idx="244">
                  <c:v>5.6</c:v>
                </c:pt>
                <c:pt idx="245">
                  <c:v>6.8</c:v>
                </c:pt>
                <c:pt idx="246">
                  <c:v>6</c:v>
                </c:pt>
                <c:pt idx="247">
                  <c:v>4.9000000000000004</c:v>
                </c:pt>
                <c:pt idx="248">
                  <c:v>6.5</c:v>
                </c:pt>
                <c:pt idx="249">
                  <c:v>7.1</c:v>
                </c:pt>
                <c:pt idx="250">
                  <c:v>6.1</c:v>
                </c:pt>
                <c:pt idx="251">
                  <c:v>6.9</c:v>
                </c:pt>
                <c:pt idx="252">
                  <c:v>8.3000000000000007</c:v>
                </c:pt>
                <c:pt idx="253">
                  <c:v>6.5</c:v>
                </c:pt>
                <c:pt idx="254">
                  <c:v>6.5</c:v>
                </c:pt>
                <c:pt idx="255">
                  <c:v>6.4</c:v>
                </c:pt>
                <c:pt idx="256">
                  <c:v>5.7</c:v>
                </c:pt>
                <c:pt idx="257">
                  <c:v>5.2</c:v>
                </c:pt>
                <c:pt idx="258">
                  <c:v>5</c:v>
                </c:pt>
                <c:pt idx="259">
                  <c:v>4.5999999999999996</c:v>
                </c:pt>
                <c:pt idx="260">
                  <c:v>4.0999999999999996</c:v>
                </c:pt>
                <c:pt idx="261">
                  <c:v>4.2</c:v>
                </c:pt>
                <c:pt idx="262">
                  <c:v>4</c:v>
                </c:pt>
                <c:pt idx="263">
                  <c:v>4.5999999999999996</c:v>
                </c:pt>
                <c:pt idx="264">
                  <c:v>4.8</c:v>
                </c:pt>
                <c:pt idx="265">
                  <c:v>4.9000000000000004</c:v>
                </c:pt>
                <c:pt idx="266">
                  <c:v>5.0999999999999996</c:v>
                </c:pt>
                <c:pt idx="267">
                  <c:v>5.3</c:v>
                </c:pt>
                <c:pt idx="268">
                  <c:v>5.3</c:v>
                </c:pt>
                <c:pt idx="269">
                  <c:v>4.8</c:v>
                </c:pt>
                <c:pt idx="270">
                  <c:v>3.7</c:v>
                </c:pt>
                <c:pt idx="271">
                  <c:v>3.6</c:v>
                </c:pt>
                <c:pt idx="272">
                  <c:v>3.6</c:v>
                </c:pt>
                <c:pt idx="273">
                  <c:v>4.2</c:v>
                </c:pt>
                <c:pt idx="274">
                  <c:v>2.6</c:v>
                </c:pt>
                <c:pt idx="275">
                  <c:v>2.1</c:v>
                </c:pt>
                <c:pt idx="276">
                  <c:v>1.3</c:v>
                </c:pt>
                <c:pt idx="277">
                  <c:v>1.1000000000000001</c:v>
                </c:pt>
                <c:pt idx="278">
                  <c:v>1.4</c:v>
                </c:pt>
              </c:numCache>
            </c:numRef>
          </c:val>
        </c:ser>
        <c:marker val="1"/>
        <c:axId val="81216256"/>
        <c:axId val="81218176"/>
      </c:lineChart>
      <c:dateAx>
        <c:axId val="81216256"/>
        <c:scaling>
          <c:orientation val="minMax"/>
        </c:scaling>
        <c:axPos val="b"/>
        <c:numFmt formatCode="[$-409]mmm\-yy;@" sourceLinked="0"/>
        <c:tickLblPos val="nextTo"/>
        <c:crossAx val="81218176"/>
        <c:crosses val="autoZero"/>
        <c:lblOffset val="100"/>
        <c:baseTimeUnit val="days"/>
        <c:majorUnit val="1"/>
        <c:majorTimeUnit val="months"/>
      </c:dateAx>
      <c:valAx>
        <c:axId val="8121817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crossAx val="812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23141082776502"/>
          <c:y val="0.41254415048531007"/>
          <c:w val="7.4096120215869476E-2"/>
          <c:h val="4.2170945901050652E-2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6b</a:t>
            </a:r>
            <a:r>
              <a:rPr lang="en-US" b="1"/>
              <a:t>. San Joaquin River at Washington Road </a:t>
            </a:r>
          </a:p>
          <a:p>
            <a:pPr>
              <a:defRPr b="1"/>
            </a:pPr>
            <a:r>
              <a:rPr lang="en-US" b="1"/>
              <a:t>Temperature (deg</a:t>
            </a:r>
            <a:r>
              <a:rPr lang="en-US" b="1" baseline="0"/>
              <a:t> F</a:t>
            </a:r>
            <a:r>
              <a:rPr lang="en-US" b="1"/>
              <a:t>) 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69871901703792E-2"/>
          <c:y val="0.13207425714121501"/>
          <c:w val="0.9263746424274526"/>
          <c:h val="0.78889687146770893"/>
        </c:manualLayout>
      </c:layout>
      <c:lineChart>
        <c:grouping val="standard"/>
        <c:ser>
          <c:idx val="0"/>
          <c:order val="0"/>
          <c:tx>
            <c:v>Avg Temp 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FigData!$G$5:$G$462</c:f>
              <c:numCache>
                <c:formatCode>General</c:formatCode>
                <c:ptCount val="458"/>
                <c:pt idx="0">
                  <c:v>72</c:v>
                </c:pt>
                <c:pt idx="1">
                  <c:v>71</c:v>
                </c:pt>
                <c:pt idx="2">
                  <c:v>67</c:v>
                </c:pt>
                <c:pt idx="3">
                  <c:v>68</c:v>
                </c:pt>
                <c:pt idx="4">
                  <c:v>65</c:v>
                </c:pt>
                <c:pt idx="5">
                  <c:v>64</c:v>
                </c:pt>
                <c:pt idx="6">
                  <c:v>64</c:v>
                </c:pt>
                <c:pt idx="7">
                  <c:v>66</c:v>
                </c:pt>
                <c:pt idx="8">
                  <c:v>67</c:v>
                </c:pt>
                <c:pt idx="9">
                  <c:v>67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69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69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62</c:v>
                </c:pt>
                <c:pt idx="25">
                  <c:v>63</c:v>
                </c:pt>
                <c:pt idx="26">
                  <c:v>62</c:v>
                </c:pt>
                <c:pt idx="27">
                  <c:v>62</c:v>
                </c:pt>
                <c:pt idx="28">
                  <c:v>61</c:v>
                </c:pt>
                <c:pt idx="29">
                  <c:v>62</c:v>
                </c:pt>
                <c:pt idx="30">
                  <c:v>62</c:v>
                </c:pt>
                <c:pt idx="31">
                  <c:v>61</c:v>
                </c:pt>
                <c:pt idx="32">
                  <c:v>60</c:v>
                </c:pt>
                <c:pt idx="33">
                  <c:v>60</c:v>
                </c:pt>
                <c:pt idx="34">
                  <c:v>58</c:v>
                </c:pt>
                <c:pt idx="35">
                  <c:v>57</c:v>
                </c:pt>
                <c:pt idx="36">
                  <c:v>56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54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55</c:v>
                </c:pt>
                <c:pt idx="45">
                  <c:v>55</c:v>
                </c:pt>
                <c:pt idx="46">
                  <c:v>56</c:v>
                </c:pt>
                <c:pt idx="47">
                  <c:v>56</c:v>
                </c:pt>
                <c:pt idx="48">
                  <c:v>56</c:v>
                </c:pt>
                <c:pt idx="49">
                  <c:v>56</c:v>
                </c:pt>
                <c:pt idx="50">
                  <c:v>54</c:v>
                </c:pt>
                <c:pt idx="51">
                  <c:v>51</c:v>
                </c:pt>
                <c:pt idx="52">
                  <c:v>53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53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49</c:v>
                </c:pt>
                <c:pt idx="62">
                  <c:v>48.5</c:v>
                </c:pt>
                <c:pt idx="63">
                  <c:v>47.8</c:v>
                </c:pt>
                <c:pt idx="64">
                  <c:v>46.8</c:v>
                </c:pt>
                <c:pt idx="65">
                  <c:v>46.7</c:v>
                </c:pt>
                <c:pt idx="66">
                  <c:v>46.5</c:v>
                </c:pt>
                <c:pt idx="67">
                  <c:v>46</c:v>
                </c:pt>
                <c:pt idx="68">
                  <c:v>45.5</c:v>
                </c:pt>
                <c:pt idx="69">
                  <c:v>45.2</c:v>
                </c:pt>
                <c:pt idx="70">
                  <c:v>44.8</c:v>
                </c:pt>
                <c:pt idx="71">
                  <c:v>44.7</c:v>
                </c:pt>
                <c:pt idx="72">
                  <c:v>44.9</c:v>
                </c:pt>
                <c:pt idx="73">
                  <c:v>43.5</c:v>
                </c:pt>
                <c:pt idx="74">
                  <c:v>45.3</c:v>
                </c:pt>
                <c:pt idx="75">
                  <c:v>45.2</c:v>
                </c:pt>
                <c:pt idx="76">
                  <c:v>45.3</c:v>
                </c:pt>
                <c:pt idx="77">
                  <c:v>44.8</c:v>
                </c:pt>
                <c:pt idx="78">
                  <c:v>44.7</c:v>
                </c:pt>
                <c:pt idx="79">
                  <c:v>44.6</c:v>
                </c:pt>
                <c:pt idx="80">
                  <c:v>44.6</c:v>
                </c:pt>
                <c:pt idx="81">
                  <c:v>44.8</c:v>
                </c:pt>
                <c:pt idx="82">
                  <c:v>44.2</c:v>
                </c:pt>
                <c:pt idx="83">
                  <c:v>43.5</c:v>
                </c:pt>
                <c:pt idx="84">
                  <c:v>43.3</c:v>
                </c:pt>
                <c:pt idx="85">
                  <c:v>43.1</c:v>
                </c:pt>
                <c:pt idx="86">
                  <c:v>43.3</c:v>
                </c:pt>
                <c:pt idx="87">
                  <c:v>43.1</c:v>
                </c:pt>
                <c:pt idx="88">
                  <c:v>43.4</c:v>
                </c:pt>
                <c:pt idx="89">
                  <c:v>44.7</c:v>
                </c:pt>
                <c:pt idx="90">
                  <c:v>44.9</c:v>
                </c:pt>
                <c:pt idx="91">
                  <c:v>45.5</c:v>
                </c:pt>
                <c:pt idx="92" formatCode="_(* #,##0_);_(* \(#,##0\);_(* &quot;-&quot;??_);_(@_)">
                  <c:v>46</c:v>
                </c:pt>
                <c:pt idx="93" formatCode="_(* #,##0_);_(* \(#,##0\);_(* &quot;-&quot;??_);_(@_)">
                  <c:v>45</c:v>
                </c:pt>
                <c:pt idx="94" formatCode="_(* #,##0_);_(* \(#,##0\);_(* &quot;-&quot;??_);_(@_)">
                  <c:v>46</c:v>
                </c:pt>
                <c:pt idx="95" formatCode="_(* #,##0_);_(* \(#,##0\);_(* &quot;-&quot;??_);_(@_)">
                  <c:v>46</c:v>
                </c:pt>
                <c:pt idx="96" formatCode="_(* #,##0_);_(* \(#,##0\);_(* &quot;-&quot;??_);_(@_)">
                  <c:v>47</c:v>
                </c:pt>
                <c:pt idx="97" formatCode="_(* #,##0_);_(* \(#,##0\);_(* &quot;-&quot;??_);_(@_)">
                  <c:v>47</c:v>
                </c:pt>
                <c:pt idx="98" formatCode="_(* #,##0_);_(* \(#,##0\);_(* &quot;-&quot;??_);_(@_)">
                  <c:v>47</c:v>
                </c:pt>
                <c:pt idx="99" formatCode="_(* #,##0_);_(* \(#,##0\);_(* &quot;-&quot;??_);_(@_)">
                  <c:v>47</c:v>
                </c:pt>
                <c:pt idx="100" formatCode="_(* #,##0_);_(* \(#,##0\);_(* &quot;-&quot;??_);_(@_)">
                  <c:v>47</c:v>
                </c:pt>
                <c:pt idx="101" formatCode="_(* #,##0_);_(* \(#,##0\);_(* &quot;-&quot;??_);_(@_)">
                  <c:v>47</c:v>
                </c:pt>
                <c:pt idx="102" formatCode="_(* #,##0_);_(* \(#,##0\);_(* &quot;-&quot;??_);_(@_)">
                  <c:v>47</c:v>
                </c:pt>
                <c:pt idx="103" formatCode="_(* #,##0_);_(* \(#,##0\);_(* &quot;-&quot;??_);_(@_)">
                  <c:v>47</c:v>
                </c:pt>
                <c:pt idx="104" formatCode="_(* #,##0_);_(* \(#,##0\);_(* &quot;-&quot;??_);_(@_)">
                  <c:v>47</c:v>
                </c:pt>
                <c:pt idx="105" formatCode="_(* #,##0_);_(* \(#,##0\);_(* &quot;-&quot;??_);_(@_)">
                  <c:v>46</c:v>
                </c:pt>
                <c:pt idx="106" formatCode="_(* #,##0_);_(* \(#,##0\);_(* &quot;-&quot;??_);_(@_)">
                  <c:v>46</c:v>
                </c:pt>
                <c:pt idx="107" formatCode="_(* #,##0_);_(* \(#,##0\);_(* &quot;-&quot;??_);_(@_)">
                  <c:v>45</c:v>
                </c:pt>
                <c:pt idx="108" formatCode="_(* #,##0_);_(* \(#,##0\);_(* &quot;-&quot;??_);_(@_)">
                  <c:v>44</c:v>
                </c:pt>
                <c:pt idx="109" formatCode="_(* #,##0_);_(* \(#,##0\);_(* &quot;-&quot;??_);_(@_)">
                  <c:v>44</c:v>
                </c:pt>
                <c:pt idx="110" formatCode="_(* #,##0_);_(* \(#,##0\);_(* &quot;-&quot;??_);_(@_)">
                  <c:v>43</c:v>
                </c:pt>
                <c:pt idx="111" formatCode="_(* #,##0_);_(* \(#,##0\);_(* &quot;-&quot;??_);_(@_)">
                  <c:v>44</c:v>
                </c:pt>
                <c:pt idx="112" formatCode="_(* #,##0_);_(* \(#,##0\);_(* &quot;-&quot;??_);_(@_)">
                  <c:v>47</c:v>
                </c:pt>
                <c:pt idx="113" formatCode="_(* #,##0_);_(* \(#,##0\);_(* &quot;-&quot;??_);_(@_)">
                  <c:v>46</c:v>
                </c:pt>
                <c:pt idx="114" formatCode="_(* #,##0_);_(* \(#,##0\);_(* &quot;-&quot;??_);_(@_)">
                  <c:v>48</c:v>
                </c:pt>
                <c:pt idx="115" formatCode="_(* #,##0_);_(* \(#,##0\);_(* &quot;-&quot;??_);_(@_)">
                  <c:v>49</c:v>
                </c:pt>
                <c:pt idx="116" formatCode="_(* #,##0_);_(* \(#,##0\);_(* &quot;-&quot;??_);_(@_)">
                  <c:v>49</c:v>
                </c:pt>
                <c:pt idx="117" formatCode="_(* #,##0_);_(* \(#,##0\);_(* &quot;-&quot;??_);_(@_)">
                  <c:v>53</c:v>
                </c:pt>
                <c:pt idx="118" formatCode="_(* #,##0_);_(* \(#,##0\);_(* &quot;-&quot;??_);_(@_)">
                  <c:v>54</c:v>
                </c:pt>
                <c:pt idx="119" formatCode="_(* #,##0_);_(* \(#,##0\);_(* &quot;-&quot;??_);_(@_)">
                  <c:v>50</c:v>
                </c:pt>
                <c:pt idx="120" formatCode="_(* #,##0_);_(* \(#,##0\);_(* &quot;-&quot;??_);_(@_)">
                  <c:v>49</c:v>
                </c:pt>
                <c:pt idx="121" formatCode="_(* #,##0_);_(* \(#,##0\);_(* &quot;-&quot;??_);_(@_)">
                  <c:v>52</c:v>
                </c:pt>
                <c:pt idx="122" formatCode="_(* #,##0_);_(* \(#,##0\);_(* &quot;-&quot;??_);_(@_)">
                  <c:v>53</c:v>
                </c:pt>
                <c:pt idx="123" formatCode="_(* #,##0_);_(* \(#,##0\);_(* &quot;-&quot;??_);_(@_)">
                  <c:v>53</c:v>
                </c:pt>
                <c:pt idx="124" formatCode="_(* #,##0_);_(* \(#,##0\);_(* &quot;-&quot;??_);_(@_)">
                  <c:v>50</c:v>
                </c:pt>
                <c:pt idx="125" formatCode="_(* #,##0_);_(* \(#,##0\);_(* &quot;-&quot;??_);_(@_)">
                  <c:v>50</c:v>
                </c:pt>
                <c:pt idx="126" formatCode="_(* #,##0_);_(* \(#,##0\);_(* &quot;-&quot;??_);_(@_)">
                  <c:v>52</c:v>
                </c:pt>
                <c:pt idx="127" formatCode="_(* #,##0_);_(* \(#,##0\);_(* &quot;-&quot;??_);_(@_)">
                  <c:v>52</c:v>
                </c:pt>
                <c:pt idx="128" formatCode="_(* #,##0_);_(* \(#,##0\);_(* &quot;-&quot;??_);_(@_)">
                  <c:v>51</c:v>
                </c:pt>
                <c:pt idx="139" formatCode="_(* #,##0_);_(* \(#,##0\);_(* &quot;-&quot;??_);_(@_)">
                  <c:v>52</c:v>
                </c:pt>
                <c:pt idx="140" formatCode="_(* #,##0_);_(* \(#,##0\);_(* &quot;-&quot;??_);_(@_)">
                  <c:v>52</c:v>
                </c:pt>
                <c:pt idx="141" formatCode="_(* #,##0_);_(* \(#,##0\);_(* &quot;-&quot;??_);_(@_)">
                  <c:v>51</c:v>
                </c:pt>
                <c:pt idx="142" formatCode="_(* #,##0_);_(* \(#,##0\);_(* &quot;-&quot;??_);_(@_)">
                  <c:v>52</c:v>
                </c:pt>
                <c:pt idx="143" formatCode="_(* #,##0_);_(* \(#,##0\);_(* &quot;-&quot;??_);_(@_)">
                  <c:v>53</c:v>
                </c:pt>
                <c:pt idx="144" formatCode="_(* #,##0_);_(* \(#,##0\);_(* &quot;-&quot;??_);_(@_)">
                  <c:v>55</c:v>
                </c:pt>
                <c:pt idx="145" formatCode="_(* #,##0_);_(* \(#,##0\);_(* &quot;-&quot;??_);_(@_)">
                  <c:v>57</c:v>
                </c:pt>
                <c:pt idx="146" formatCode="_(* #,##0_);_(* \(#,##0\);_(* &quot;-&quot;??_);_(@_)">
                  <c:v>57</c:v>
                </c:pt>
                <c:pt idx="147" formatCode="_(* #,##0_);_(* \(#,##0\);_(* &quot;-&quot;??_);_(@_)">
                  <c:v>56</c:v>
                </c:pt>
                <c:pt idx="148" formatCode="_(* #,##0_);_(* \(#,##0\);_(* &quot;-&quot;??_);_(@_)">
                  <c:v>52</c:v>
                </c:pt>
                <c:pt idx="149" formatCode="_(* #,##0_);_(* \(#,##0\);_(* &quot;-&quot;??_);_(@_)">
                  <c:v>53</c:v>
                </c:pt>
                <c:pt idx="150" formatCode="_(* #,##0_);_(* \(#,##0\);_(* &quot;-&quot;??_);_(@_)">
                  <c:v>52</c:v>
                </c:pt>
                <c:pt idx="151" formatCode="_(* #,##0_);_(* \(#,##0\);_(* &quot;-&quot;??_);_(@_)">
                  <c:v>53</c:v>
                </c:pt>
                <c:pt idx="152" formatCode="_(* #,##0_);_(* \(#,##0\);_(* &quot;-&quot;??_);_(@_)">
                  <c:v>53</c:v>
                </c:pt>
                <c:pt idx="153" formatCode="_(* #,##0_);_(* \(#,##0\);_(* &quot;-&quot;??_);_(@_)">
                  <c:v>54</c:v>
                </c:pt>
                <c:pt idx="154" formatCode="_(* #,##0_);_(* \(#,##0\);_(* &quot;-&quot;??_);_(@_)">
                  <c:v>54</c:v>
                </c:pt>
                <c:pt idx="155" formatCode="_(* #,##0_);_(* \(#,##0\);_(* &quot;-&quot;??_);_(@_)">
                  <c:v>56</c:v>
                </c:pt>
                <c:pt idx="156" formatCode="_(* #,##0_);_(* \(#,##0\);_(* &quot;-&quot;??_);_(@_)">
                  <c:v>58</c:v>
                </c:pt>
                <c:pt idx="157" formatCode="_(* #,##0_);_(* \(#,##0\);_(* &quot;-&quot;??_);_(@_)">
                  <c:v>57</c:v>
                </c:pt>
                <c:pt idx="158" formatCode="_(* #,##0_);_(* \(#,##0\);_(* &quot;-&quot;??_);_(@_)">
                  <c:v>51</c:v>
                </c:pt>
                <c:pt idx="159" formatCode="_(* #,##0_);_(* \(#,##0\);_(* &quot;-&quot;??_);_(@_)">
                  <c:v>51</c:v>
                </c:pt>
                <c:pt idx="160" formatCode="_(* #,##0_);_(* \(#,##0\);_(* &quot;-&quot;??_);_(@_)">
                  <c:v>54</c:v>
                </c:pt>
                <c:pt idx="161" formatCode="_(* #,##0_);_(* \(#,##0\);_(* &quot;-&quot;??_);_(@_)">
                  <c:v>57</c:v>
                </c:pt>
                <c:pt idx="162" formatCode="_(* #,##0_);_(* \(#,##0\);_(* &quot;-&quot;??_);_(@_)">
                  <c:v>57</c:v>
                </c:pt>
                <c:pt idx="163" formatCode="_(* #,##0_);_(* \(#,##0\);_(* &quot;-&quot;??_);_(@_)">
                  <c:v>56</c:v>
                </c:pt>
                <c:pt idx="164" formatCode="_(* #,##0_);_(* \(#,##0\);_(* &quot;-&quot;??_);_(@_)">
                  <c:v>59</c:v>
                </c:pt>
                <c:pt idx="165" formatCode="_(* #,##0_);_(* \(#,##0\);_(* &quot;-&quot;??_);_(@_)">
                  <c:v>60</c:v>
                </c:pt>
                <c:pt idx="166" formatCode="_(* #,##0_);_(* \(#,##0\);_(* &quot;-&quot;??_);_(@_)">
                  <c:v>62</c:v>
                </c:pt>
                <c:pt idx="167" formatCode="_(* #,##0_);_(* \(#,##0\);_(* &quot;-&quot;??_);_(@_)">
                  <c:v>62</c:v>
                </c:pt>
                <c:pt idx="168" formatCode="_(* #,##0_);_(* \(#,##0\);_(* &quot;-&quot;??_);_(@_)">
                  <c:v>58</c:v>
                </c:pt>
                <c:pt idx="169" formatCode="_(* #,##0_);_(* \(#,##0\);_(* &quot;-&quot;??_);_(@_)">
                  <c:v>54</c:v>
                </c:pt>
                <c:pt idx="170" formatCode="_(* #,##0_);_(* \(#,##0\);_(* &quot;-&quot;??_);_(@_)">
                  <c:v>53</c:v>
                </c:pt>
                <c:pt idx="171" formatCode="_(* #,##0_);_(* \(#,##0\);_(* &quot;-&quot;??_);_(@_)">
                  <c:v>56</c:v>
                </c:pt>
                <c:pt idx="172" formatCode="_(* #,##0_);_(* \(#,##0\);_(* &quot;-&quot;??_);_(@_)">
                  <c:v>60</c:v>
                </c:pt>
                <c:pt idx="173" formatCode="_(* #,##0_);_(* \(#,##0\);_(* &quot;-&quot;??_);_(@_)">
                  <c:v>62</c:v>
                </c:pt>
                <c:pt idx="174" formatCode="_(* #,##0_);_(* \(#,##0\);_(* &quot;-&quot;??_);_(@_)">
                  <c:v>61</c:v>
                </c:pt>
                <c:pt idx="175" formatCode="_(* #,##0_);_(* \(#,##0\);_(* &quot;-&quot;??_);_(@_)">
                  <c:v>62</c:v>
                </c:pt>
                <c:pt idx="176" formatCode="_(* #,##0_);_(* \(#,##0\);_(* &quot;-&quot;??_);_(@_)">
                  <c:v>60</c:v>
                </c:pt>
                <c:pt idx="177" formatCode="_(* #,##0_);_(* \(#,##0\);_(* &quot;-&quot;??_);_(@_)">
                  <c:v>60</c:v>
                </c:pt>
                <c:pt idx="178" formatCode="_(* #,##0_);_(* \(#,##0\);_(* &quot;-&quot;??_);_(@_)">
                  <c:v>61</c:v>
                </c:pt>
                <c:pt idx="179" formatCode="_(* #,##0_);_(* \(#,##0\);_(* &quot;-&quot;??_);_(@_)">
                  <c:v>61</c:v>
                </c:pt>
                <c:pt idx="180" formatCode="_(* #,##0_);_(* \(#,##0\);_(* &quot;-&quot;??_);_(@_)">
                  <c:v>61</c:v>
                </c:pt>
                <c:pt idx="181" formatCode="_(* #,##0_);_(* \(#,##0\);_(* &quot;-&quot;??_);_(@_)">
                  <c:v>62</c:v>
                </c:pt>
                <c:pt idx="182" formatCode="_(* #,##0_);_(* \(#,##0\);_(* &quot;-&quot;??_);_(@_)">
                  <c:v>62</c:v>
                </c:pt>
                <c:pt idx="183" formatCode="_(* #,##0_);_(* \(#,##0\);_(* &quot;-&quot;??_);_(@_)">
                  <c:v>59</c:v>
                </c:pt>
                <c:pt idx="184" formatCode="_(* #,##0_);_(* \(#,##0\);_(* &quot;-&quot;??_);_(@_)">
                  <c:v>58</c:v>
                </c:pt>
                <c:pt idx="185" formatCode="_(* #,##0_);_(* \(#,##0\);_(* &quot;-&quot;??_);_(@_)">
                  <c:v>60</c:v>
                </c:pt>
                <c:pt idx="186" formatCode="_(* #,##0_);_(* \(#,##0\);_(* &quot;-&quot;??_);_(@_)">
                  <c:v>58</c:v>
                </c:pt>
                <c:pt idx="187" formatCode="_(* #,##0_);_(* \(#,##0\);_(* &quot;-&quot;??_);_(@_)">
                  <c:v>51</c:v>
                </c:pt>
                <c:pt idx="188" formatCode="_(* #,##0_);_(* \(#,##0\);_(* &quot;-&quot;??_);_(@_)">
                  <c:v>55</c:v>
                </c:pt>
                <c:pt idx="189" formatCode="_(* #,##0_);_(* \(#,##0\);_(* &quot;-&quot;??_);_(@_)">
                  <c:v>59</c:v>
                </c:pt>
                <c:pt idx="190" formatCode="_(* #,##0_);_(* \(#,##0\);_(* &quot;-&quot;??_);_(@_)">
                  <c:v>64</c:v>
                </c:pt>
                <c:pt idx="191" formatCode="_(* #,##0_);_(* \(#,##0\);_(* &quot;-&quot;??_);_(@_)">
                  <c:v>64</c:v>
                </c:pt>
                <c:pt idx="192" formatCode="_(* #,##0_);_(* \(#,##0\);_(* &quot;-&quot;??_);_(@_)">
                  <c:v>61</c:v>
                </c:pt>
                <c:pt idx="193" formatCode="_(* #,##0_);_(* \(#,##0\);_(* &quot;-&quot;??_);_(@_)">
                  <c:v>59</c:v>
                </c:pt>
                <c:pt idx="194" formatCode="_(* #,##0_);_(* \(#,##0\);_(* &quot;-&quot;??_);_(@_)">
                  <c:v>58</c:v>
                </c:pt>
                <c:pt idx="195" formatCode="_(* #,##0_);_(* \(#,##0\);_(* &quot;-&quot;??_);_(@_)">
                  <c:v>59</c:v>
                </c:pt>
                <c:pt idx="196" formatCode="_(* #,##0_);_(* \(#,##0\);_(* &quot;-&quot;??_);_(@_)">
                  <c:v>61</c:v>
                </c:pt>
                <c:pt idx="197" formatCode="_(* #,##0_);_(* \(#,##0\);_(* &quot;-&quot;??_);_(@_)">
                  <c:v>65</c:v>
                </c:pt>
                <c:pt idx="198" formatCode="_(* #,##0_);_(* \(#,##0\);_(* &quot;-&quot;??_);_(@_)">
                  <c:v>68</c:v>
                </c:pt>
                <c:pt idx="199" formatCode="_(* #,##0_);_(* \(#,##0\);_(* &quot;-&quot;??_);_(@_)">
                  <c:v>68</c:v>
                </c:pt>
                <c:pt idx="200" formatCode="_(* #,##0_);_(* \(#,##0\);_(* &quot;-&quot;??_);_(@_)">
                  <c:v>67</c:v>
                </c:pt>
                <c:pt idx="201" formatCode="_(* #,##0_);_(* \(#,##0\);_(* &quot;-&quot;??_);_(@_)">
                  <c:v>69</c:v>
                </c:pt>
                <c:pt idx="202" formatCode="_(* #,##0_);_(* \(#,##0\);_(* &quot;-&quot;??_);_(@_)">
                  <c:v>74</c:v>
                </c:pt>
                <c:pt idx="203" formatCode="_(* #,##0_);_(* \(#,##0\);_(* &quot;-&quot;??_);_(@_)">
                  <c:v>76</c:v>
                </c:pt>
                <c:pt idx="204" formatCode="_(* #,##0_);_(* \(#,##0\);_(* &quot;-&quot;??_);_(@_)">
                  <c:v>77</c:v>
                </c:pt>
                <c:pt idx="205" formatCode="_(* #,##0_);_(* \(#,##0\);_(* &quot;-&quot;??_);_(@_)">
                  <c:v>72</c:v>
                </c:pt>
                <c:pt idx="206" formatCode="_(* #,##0_);_(* \(#,##0\);_(* &quot;-&quot;??_);_(@_)">
                  <c:v>69</c:v>
                </c:pt>
                <c:pt idx="207" formatCode="_(* #,##0_);_(* \(#,##0\);_(* &quot;-&quot;??_);_(@_)">
                  <c:v>69</c:v>
                </c:pt>
                <c:pt idx="208" formatCode="_(* #,##0_);_(* \(#,##0\);_(* &quot;-&quot;??_);_(@_)">
                  <c:v>68</c:v>
                </c:pt>
                <c:pt idx="209" formatCode="_(* #,##0_);_(* \(#,##0\);_(* &quot;-&quot;??_);_(@_)">
                  <c:v>65</c:v>
                </c:pt>
                <c:pt idx="210" formatCode="_(* #,##0_);_(* \(#,##0\);_(* &quot;-&quot;??_);_(@_)">
                  <c:v>69</c:v>
                </c:pt>
                <c:pt idx="211" formatCode="_(* #,##0_);_(* \(#,##0\);_(* &quot;-&quot;??_);_(@_)">
                  <c:v>73</c:v>
                </c:pt>
                <c:pt idx="212" formatCode="_(* #,##0_);_(* \(#,##0\);_(* &quot;-&quot;??_);_(@_)">
                  <c:v>75</c:v>
                </c:pt>
                <c:pt idx="213" formatCode="_(* #,##0_);_(* \(#,##0\);_(* &quot;-&quot;??_);_(@_)">
                  <c:v>70</c:v>
                </c:pt>
                <c:pt idx="214" formatCode="_(* #,##0_);_(* \(#,##0\);_(* &quot;-&quot;??_);_(@_)">
                  <c:v>66</c:v>
                </c:pt>
                <c:pt idx="215" formatCode="_(* #,##0_);_(* \(#,##0\);_(* &quot;-&quot;??_);_(@_)">
                  <c:v>67</c:v>
                </c:pt>
                <c:pt idx="216" formatCode="_(* #,##0_);_(* \(#,##0\);_(* &quot;-&quot;??_);_(@_)">
                  <c:v>68</c:v>
                </c:pt>
                <c:pt idx="217" formatCode="_(* #,##0_);_(* \(#,##0\);_(* &quot;-&quot;??_);_(@_)">
                  <c:v>67</c:v>
                </c:pt>
                <c:pt idx="218" formatCode="_(* #,##0_);_(* \(#,##0\);_(* &quot;-&quot;??_);_(@_)">
                  <c:v>69</c:v>
                </c:pt>
                <c:pt idx="219" formatCode="_(* #,##0_);_(* \(#,##0\);_(* &quot;-&quot;??_);_(@_)">
                  <c:v>71</c:v>
                </c:pt>
                <c:pt idx="220" formatCode="_(* #,##0_);_(* \(#,##0\);_(* &quot;-&quot;??_);_(@_)">
                  <c:v>73</c:v>
                </c:pt>
                <c:pt idx="221" formatCode="_(* #,##0_);_(* \(#,##0\);_(* &quot;-&quot;??_);_(@_)">
                  <c:v>70</c:v>
                </c:pt>
                <c:pt idx="222" formatCode="_(* #,##0_);_(* \(#,##0\);_(* &quot;-&quot;??_);_(@_)">
                  <c:v>71.031249999999986</c:v>
                </c:pt>
                <c:pt idx="223" formatCode="_(* #,##0_);_(* \(#,##0\);_(* &quot;-&quot;??_);_(@_)">
                  <c:v>72.164583333333326</c:v>
                </c:pt>
                <c:pt idx="224" formatCode="_(* #,##0_);_(* \(#,##0\);_(* &quot;-&quot;??_);_(@_)">
                  <c:v>73.73333333333332</c:v>
                </c:pt>
                <c:pt idx="225" formatCode="_(* #,##0_);_(* \(#,##0\);_(* &quot;-&quot;??_);_(@_)">
                  <c:v>70.868749999999991</c:v>
                </c:pt>
                <c:pt idx="226" formatCode="_(* #,##0_);_(* \(#,##0\);_(* &quot;-&quot;??_);_(@_)">
                  <c:v>68.748958333333306</c:v>
                </c:pt>
                <c:pt idx="227" formatCode="_(* #,##0_);_(* \(#,##0\);_(* &quot;-&quot;??_);_(@_)">
                  <c:v>71.26458333333332</c:v>
                </c:pt>
                <c:pt idx="228" formatCode="_(* #,##0_);_(* \(#,##0\);_(* &quot;-&quot;??_);_(@_)">
                  <c:v>73.49270833333334</c:v>
                </c:pt>
                <c:pt idx="229" formatCode="_(* #,##0_);_(* \(#,##0\);_(* &quot;-&quot;??_);_(@_)">
                  <c:v>70.102083333333312</c:v>
                </c:pt>
                <c:pt idx="230" formatCode="_(* #,##0_);_(* \(#,##0\);_(* &quot;-&quot;??_);_(@_)">
                  <c:v>68.46875</c:v>
                </c:pt>
                <c:pt idx="231" formatCode="_(* #,##0_);_(* \(#,##0\);_(* &quot;-&quot;??_);_(@_)">
                  <c:v>71.893750000000011</c:v>
                </c:pt>
                <c:pt idx="232" formatCode="_(* #,##0_);_(* \(#,##0\);_(* &quot;-&quot;??_);_(@_)">
                  <c:v>74.544791666666669</c:v>
                </c:pt>
                <c:pt idx="233" formatCode="_(* #,##0_);_(* \(#,##0\);_(* &quot;-&quot;??_);_(@_)">
                  <c:v>73.654166666666654</c:v>
                </c:pt>
                <c:pt idx="234" formatCode="_(* #,##0_);_(* \(#,##0\);_(* &quot;-&quot;??_);_(@_)">
                  <c:v>73.052083333333329</c:v>
                </c:pt>
                <c:pt idx="235" formatCode="_(* #,##0_);_(* \(#,##0\);_(* &quot;-&quot;??_);_(@_)">
                  <c:v>69.955208333333331</c:v>
                </c:pt>
                <c:pt idx="236" formatCode="_(* #,##0_);_(* \(#,##0\);_(* &quot;-&quot;??_);_(@_)">
                  <c:v>68.938541666666666</c:v>
                </c:pt>
                <c:pt idx="237" formatCode="_(* #,##0_);_(* \(#,##0\);_(* &quot;-&quot;??_);_(@_)">
                  <c:v>60.79374999999996</c:v>
                </c:pt>
                <c:pt idx="238" formatCode="_(* #,##0_);_(* \(#,##0\);_(* &quot;-&quot;??_);_(@_)">
                  <c:v>64.415624999999991</c:v>
                </c:pt>
                <c:pt idx="239" formatCode="_(* #,##0_);_(* \(#,##0\);_(* &quot;-&quot;??_);_(@_)">
                  <c:v>68.532291666666652</c:v>
                </c:pt>
                <c:pt idx="240" formatCode="0">
                  <c:v>72.782291666666666</c:v>
                </c:pt>
                <c:pt idx="241" formatCode="0">
                  <c:v>72.061458333333277</c:v>
                </c:pt>
                <c:pt idx="242" formatCode="0">
                  <c:v>74.003124999999983</c:v>
                </c:pt>
                <c:pt idx="243" formatCode="0">
                  <c:v>74.94583333333334</c:v>
                </c:pt>
                <c:pt idx="244" formatCode="0">
                  <c:v>77.156250000000028</c:v>
                </c:pt>
                <c:pt idx="245" formatCode="0">
                  <c:v>76.142708333333303</c:v>
                </c:pt>
                <c:pt idx="246" formatCode="0">
                  <c:v>74.330208333333317</c:v>
                </c:pt>
                <c:pt idx="247" formatCode="0">
                  <c:v>70.219791666666666</c:v>
                </c:pt>
                <c:pt idx="248" formatCode="0">
                  <c:v>69.203124999999986</c:v>
                </c:pt>
                <c:pt idx="249" formatCode="0">
                  <c:v>69.66249999999998</c:v>
                </c:pt>
                <c:pt idx="250" formatCode="0">
                  <c:v>70.596874999999983</c:v>
                </c:pt>
                <c:pt idx="251" formatCode="0">
                  <c:v>71.941666666666663</c:v>
                </c:pt>
                <c:pt idx="252" formatCode="0">
                  <c:v>69.488541666666649</c:v>
                </c:pt>
                <c:pt idx="253" formatCode="0">
                  <c:v>70.827173913043467</c:v>
                </c:pt>
                <c:pt idx="254" formatCode="0">
                  <c:v>74.156249999999986</c:v>
                </c:pt>
                <c:pt idx="255" formatCode="0">
                  <c:v>75.99270833333334</c:v>
                </c:pt>
                <c:pt idx="256" formatCode="0">
                  <c:v>74.043750000000017</c:v>
                </c:pt>
                <c:pt idx="257" formatCode="0">
                  <c:v>75.704166666666666</c:v>
                </c:pt>
                <c:pt idx="258" formatCode="0">
                  <c:v>74.265624999999986</c:v>
                </c:pt>
                <c:pt idx="259" formatCode="0">
                  <c:v>77.169791666666654</c:v>
                </c:pt>
                <c:pt idx="260" formatCode="0">
                  <c:v>79.43125000000002</c:v>
                </c:pt>
                <c:pt idx="261" formatCode="0">
                  <c:v>75.393749999999997</c:v>
                </c:pt>
                <c:pt idx="262" formatCode="0">
                  <c:v>69.056249999999991</c:v>
                </c:pt>
                <c:pt idx="263" formatCode="0">
                  <c:v>75.883333333333312</c:v>
                </c:pt>
                <c:pt idx="264" formatCode="0">
                  <c:v>75.017708333333346</c:v>
                </c:pt>
                <c:pt idx="265" formatCode="0">
                  <c:v>72.96145833333334</c:v>
                </c:pt>
                <c:pt idx="266" formatCode="0">
                  <c:v>72.519791666666677</c:v>
                </c:pt>
                <c:pt idx="267" formatCode="0">
                  <c:v>70.844791666666666</c:v>
                </c:pt>
                <c:pt idx="268" formatCode="0">
                  <c:v>70.893749999999983</c:v>
                </c:pt>
                <c:pt idx="269" formatCode="0">
                  <c:v>70.802083333333314</c:v>
                </c:pt>
                <c:pt idx="270" formatCode="0">
                  <c:v>72.315624999999997</c:v>
                </c:pt>
                <c:pt idx="271" formatCode="0">
                  <c:v>73.346874999999983</c:v>
                </c:pt>
                <c:pt idx="272" formatCode="0">
                  <c:v>73.073958333333323</c:v>
                </c:pt>
                <c:pt idx="273" formatCode="0">
                  <c:v>75.11562499999998</c:v>
                </c:pt>
                <c:pt idx="274" formatCode="0">
                  <c:v>75.198958333333323</c:v>
                </c:pt>
                <c:pt idx="275" formatCode="0">
                  <c:v>74.203124999999986</c:v>
                </c:pt>
                <c:pt idx="276" formatCode="0">
                  <c:v>73.384374999999977</c:v>
                </c:pt>
                <c:pt idx="277" formatCode="0">
                  <c:v>73.04583333333332</c:v>
                </c:pt>
                <c:pt idx="278" formatCode="0">
                  <c:v>71.720833333333331</c:v>
                </c:pt>
                <c:pt idx="279" formatCode="0">
                  <c:v>72.123958333333334</c:v>
                </c:pt>
                <c:pt idx="280" formatCode="0">
                  <c:v>71.961458333333312</c:v>
                </c:pt>
                <c:pt idx="281" formatCode="0">
                  <c:v>72.592708333333377</c:v>
                </c:pt>
                <c:pt idx="282" formatCode="0">
                  <c:v>72.509374999999991</c:v>
                </c:pt>
                <c:pt idx="283" formatCode="0">
                  <c:v>75.79270833333338</c:v>
                </c:pt>
                <c:pt idx="284" formatCode="0">
                  <c:v>77.290624999999977</c:v>
                </c:pt>
                <c:pt idx="285" formatCode="0">
                  <c:v>78.10104166666666</c:v>
                </c:pt>
                <c:pt idx="286" formatCode="0">
                  <c:v>77.454166666666609</c:v>
                </c:pt>
                <c:pt idx="287" formatCode="0">
                  <c:v>74.570833333333326</c:v>
                </c:pt>
                <c:pt idx="288" formatCode="0">
                  <c:v>73.92395833333326</c:v>
                </c:pt>
                <c:pt idx="289" formatCode="0">
                  <c:v>73.736458333333346</c:v>
                </c:pt>
                <c:pt idx="290" formatCode="0">
                  <c:v>70.731250000000045</c:v>
                </c:pt>
                <c:pt idx="291" formatCode="0">
                  <c:v>70.83750000000002</c:v>
                </c:pt>
                <c:pt idx="292" formatCode="0">
                  <c:v>72.58229166666662</c:v>
                </c:pt>
                <c:pt idx="293" formatCode="0">
                  <c:v>73.295833333333306</c:v>
                </c:pt>
                <c:pt idx="294" formatCode="0">
                  <c:v>73.498958333333391</c:v>
                </c:pt>
                <c:pt idx="295" formatCode="0">
                  <c:v>74.441666666666592</c:v>
                </c:pt>
                <c:pt idx="296" formatCode="0">
                  <c:v>74.716666666666598</c:v>
                </c:pt>
                <c:pt idx="297" formatCode="0">
                  <c:v>72.998958333333348</c:v>
                </c:pt>
                <c:pt idx="298" formatCode="0">
                  <c:v>72.953125000000028</c:v>
                </c:pt>
                <c:pt idx="299" formatCode="0">
                  <c:v>72.83541666666666</c:v>
                </c:pt>
                <c:pt idx="300" formatCode="0">
                  <c:v>72.170833333333363</c:v>
                </c:pt>
                <c:pt idx="301" formatCode="0">
                  <c:v>71.555208333333354</c:v>
                </c:pt>
                <c:pt idx="302" formatCode="0">
                  <c:v>71.305208333333326</c:v>
                </c:pt>
                <c:pt idx="303" formatCode="0">
                  <c:v>71.333333333333371</c:v>
                </c:pt>
                <c:pt idx="304" formatCode="0">
                  <c:v>71.815625000000026</c:v>
                </c:pt>
                <c:pt idx="305" formatCode="0">
                  <c:v>72.278125000000017</c:v>
                </c:pt>
                <c:pt idx="306" formatCode="0">
                  <c:v>72.410416666666691</c:v>
                </c:pt>
                <c:pt idx="307" formatCode="0">
                  <c:v>72.462499999999991</c:v>
                </c:pt>
                <c:pt idx="308" formatCode="0">
                  <c:v>72.047916666666666</c:v>
                </c:pt>
                <c:pt idx="309" formatCode="0">
                  <c:v>71.477083333333269</c:v>
                </c:pt>
                <c:pt idx="310" formatCode="0">
                  <c:v>71.627083333333303</c:v>
                </c:pt>
                <c:pt idx="311" formatCode="0">
                  <c:v>71.691666666666634</c:v>
                </c:pt>
                <c:pt idx="312" formatCode="0">
                  <c:v>71.563541666666666</c:v>
                </c:pt>
                <c:pt idx="313" formatCode="0">
                  <c:v>71.823958333333266</c:v>
                </c:pt>
                <c:pt idx="314" formatCode="0">
                  <c:v>72.581249999999983</c:v>
                </c:pt>
                <c:pt idx="315" formatCode="0">
                  <c:v>73.130208333333357</c:v>
                </c:pt>
                <c:pt idx="316" formatCode="0">
                  <c:v>73.346874999999969</c:v>
                </c:pt>
                <c:pt idx="317" formatCode="0">
                  <c:v>73.757291666666674</c:v>
                </c:pt>
                <c:pt idx="318" formatCode="0">
                  <c:v>74.145833333333329</c:v>
                </c:pt>
                <c:pt idx="319" formatCode="0">
                  <c:v>74.01666666666668</c:v>
                </c:pt>
                <c:pt idx="320" formatCode="0">
                  <c:v>73.31562499999994</c:v>
                </c:pt>
                <c:pt idx="321" formatCode="0">
                  <c:v>73.42604166666662</c:v>
                </c:pt>
                <c:pt idx="322" formatCode="0">
                  <c:v>73.458333333333357</c:v>
                </c:pt>
                <c:pt idx="323" formatCode="0">
                  <c:v>73.007291666666646</c:v>
                </c:pt>
                <c:pt idx="324" formatCode="0">
                  <c:v>71.82500000000006</c:v>
                </c:pt>
                <c:pt idx="325" formatCode="0">
                  <c:v>69.208333333333442</c:v>
                </c:pt>
                <c:pt idx="326" formatCode="0">
                  <c:v>71.41875000000006</c:v>
                </c:pt>
                <c:pt idx="327" formatCode="0">
                  <c:v>71.127083333333289</c:v>
                </c:pt>
                <c:pt idx="328" formatCode="0">
                  <c:v>71.072916666666615</c:v>
                </c:pt>
                <c:pt idx="329" formatCode="0">
                  <c:v>70.757291666666589</c:v>
                </c:pt>
                <c:pt idx="330" formatCode="0">
                  <c:v>69.435416666666697</c:v>
                </c:pt>
                <c:pt idx="331" formatCode="0">
                  <c:v>68.251041666666666</c:v>
                </c:pt>
                <c:pt idx="332" formatCode="0">
                  <c:v>68.053125000000009</c:v>
                </c:pt>
                <c:pt idx="333" formatCode="0">
                  <c:v>68.136458333333238</c:v>
                </c:pt>
                <c:pt idx="334" formatCode="0">
                  <c:v>68.512499999999989</c:v>
                </c:pt>
                <c:pt idx="335" formatCode="0">
                  <c:v>67.943750000000037</c:v>
                </c:pt>
                <c:pt idx="336" formatCode="0">
                  <c:v>66.86875000000002</c:v>
                </c:pt>
                <c:pt idx="337" formatCode="0">
                  <c:v>66.579166666666652</c:v>
                </c:pt>
                <c:pt idx="338" formatCode="0">
                  <c:v>66.730208333333394</c:v>
                </c:pt>
                <c:pt idx="339" formatCode="0">
                  <c:v>67.202083333333434</c:v>
                </c:pt>
                <c:pt idx="340" formatCode="0">
                  <c:v>67.978125000000034</c:v>
                </c:pt>
                <c:pt idx="341" formatCode="0">
                  <c:v>68.347916666666777</c:v>
                </c:pt>
                <c:pt idx="342" formatCode="0">
                  <c:v>68.060416666666598</c:v>
                </c:pt>
                <c:pt idx="343" formatCode="0">
                  <c:v>68.199999999999932</c:v>
                </c:pt>
                <c:pt idx="344" formatCode="0">
                  <c:v>68.19062499999994</c:v>
                </c:pt>
                <c:pt idx="345" formatCode="0">
                  <c:v>67.640625000000071</c:v>
                </c:pt>
                <c:pt idx="346" formatCode="0">
                  <c:v>67.020833333333385</c:v>
                </c:pt>
                <c:pt idx="347" formatCode="0">
                  <c:v>66.70624999999994</c:v>
                </c:pt>
                <c:pt idx="348" formatCode="0">
                  <c:v>67.000000000000014</c:v>
                </c:pt>
                <c:pt idx="349" formatCode="0">
                  <c:v>67.611458333333317</c:v>
                </c:pt>
                <c:pt idx="350" formatCode="0">
                  <c:v>68.009374999999949</c:v>
                </c:pt>
                <c:pt idx="351" formatCode="0">
                  <c:v>67.771874999999952</c:v>
                </c:pt>
                <c:pt idx="352" formatCode="0">
                  <c:v>67.38958333333342</c:v>
                </c:pt>
                <c:pt idx="353" formatCode="0">
                  <c:v>66.582291666666706</c:v>
                </c:pt>
                <c:pt idx="354" formatCode="0">
                  <c:v>65.839583333333351</c:v>
                </c:pt>
                <c:pt idx="355" formatCode="0">
                  <c:v>65.201041666666612</c:v>
                </c:pt>
                <c:pt idx="356" formatCode="0">
                  <c:v>64.848958333333357</c:v>
                </c:pt>
                <c:pt idx="357" formatCode="0">
                  <c:v>65.18333333333338</c:v>
                </c:pt>
                <c:pt idx="358" formatCode="0">
                  <c:v>65.684375000000031</c:v>
                </c:pt>
                <c:pt idx="359" formatCode="0">
                  <c:v>65.323958333333309</c:v>
                </c:pt>
                <c:pt idx="360" formatCode="0">
                  <c:v>64.451041666666697</c:v>
                </c:pt>
                <c:pt idx="361" formatCode="0">
                  <c:v>64.358333333333363</c:v>
                </c:pt>
                <c:pt idx="362" formatCode="0">
                  <c:v>64.722916666666649</c:v>
                </c:pt>
                <c:pt idx="363" formatCode="0">
                  <c:v>65.326041666666725</c:v>
                </c:pt>
                <c:pt idx="364" formatCode="0">
                  <c:v>65.520833333333272</c:v>
                </c:pt>
                <c:pt idx="365" formatCode="0">
                  <c:v>65.659374999999983</c:v>
                </c:pt>
                <c:pt idx="366" formatCode="0">
                  <c:v>65.610416666666609</c:v>
                </c:pt>
                <c:pt idx="367" formatCode="0">
                  <c:v>65.590625000000031</c:v>
                </c:pt>
                <c:pt idx="368" formatCode="0">
                  <c:v>65.885416666666586</c:v>
                </c:pt>
                <c:pt idx="369" formatCode="0">
                  <c:v>65.706249999999983</c:v>
                </c:pt>
                <c:pt idx="370" formatCode="0">
                  <c:v>64.906249999999986</c:v>
                </c:pt>
                <c:pt idx="371" formatCode="0">
                  <c:v>64.242708333333326</c:v>
                </c:pt>
                <c:pt idx="372" formatCode="0">
                  <c:v>63.572916666666679</c:v>
                </c:pt>
                <c:pt idx="373" formatCode="0">
                  <c:v>63.165625000000013</c:v>
                </c:pt>
                <c:pt idx="374" formatCode="0">
                  <c:v>62.427083333333336</c:v>
                </c:pt>
                <c:pt idx="375" formatCode="0">
                  <c:v>62.111458333333303</c:v>
                </c:pt>
                <c:pt idx="376" formatCode="0">
                  <c:v>61.230208333333316</c:v>
                </c:pt>
                <c:pt idx="377" formatCode="0">
                  <c:v>60.637500000000017</c:v>
                </c:pt>
                <c:pt idx="378" formatCode="0">
                  <c:v>59.703124999999922</c:v>
                </c:pt>
                <c:pt idx="379" formatCode="0">
                  <c:v>59.531250000000007</c:v>
                </c:pt>
                <c:pt idx="380" formatCode="0">
                  <c:v>59.883333333333333</c:v>
                </c:pt>
                <c:pt idx="381" formatCode="0">
                  <c:v>60.551041666666656</c:v>
                </c:pt>
                <c:pt idx="382" formatCode="0">
                  <c:v>61.344791666666602</c:v>
                </c:pt>
                <c:pt idx="383" formatCode="0">
                  <c:v>61.107291666666676</c:v>
                </c:pt>
                <c:pt idx="384" formatCode="0">
                  <c:v>62.212499999999984</c:v>
                </c:pt>
                <c:pt idx="385" formatCode="0">
                  <c:v>62.785416666666684</c:v>
                </c:pt>
                <c:pt idx="386" formatCode="0">
                  <c:v>61.266666666666687</c:v>
                </c:pt>
                <c:pt idx="387" formatCode="0">
                  <c:v>60.128125000000033</c:v>
                </c:pt>
                <c:pt idx="388" formatCode="0">
                  <c:v>58.18020833333329</c:v>
                </c:pt>
                <c:pt idx="389" formatCode="0">
                  <c:v>56.556250000000055</c:v>
                </c:pt>
                <c:pt idx="390" formatCode="0">
                  <c:v>56.811458333333356</c:v>
                </c:pt>
                <c:pt idx="391" formatCode="0">
                  <c:v>55.86041666666663</c:v>
                </c:pt>
                <c:pt idx="392" formatCode="0">
                  <c:v>54.801041666666663</c:v>
                </c:pt>
                <c:pt idx="393" formatCode="0">
                  <c:v>54.806250000000006</c:v>
                </c:pt>
                <c:pt idx="394" formatCode="0">
                  <c:v>55.282291666666701</c:v>
                </c:pt>
                <c:pt idx="395" formatCode="0">
                  <c:v>55.998958333333341</c:v>
                </c:pt>
                <c:pt idx="396" formatCode="0">
                  <c:v>56.859999999999964</c:v>
                </c:pt>
                <c:pt idx="397" formatCode="0">
                  <c:v>57.76770833333336</c:v>
                </c:pt>
                <c:pt idx="398" formatCode="0">
                  <c:v>57.396875000000044</c:v>
                </c:pt>
                <c:pt idx="399" formatCode="0">
                  <c:v>56.689583333333282</c:v>
                </c:pt>
                <c:pt idx="400" formatCode="0">
                  <c:v>55.846875000000004</c:v>
                </c:pt>
                <c:pt idx="401" formatCode="0">
                  <c:v>55.59583333333331</c:v>
                </c:pt>
                <c:pt idx="402" formatCode="0">
                  <c:v>55.487499999999983</c:v>
                </c:pt>
                <c:pt idx="403" formatCode="0">
                  <c:v>55.513541666666676</c:v>
                </c:pt>
                <c:pt idx="404" formatCode="0">
                  <c:v>55.417708333333344</c:v>
                </c:pt>
                <c:pt idx="405" formatCode="0">
                  <c:v>53.279166666666669</c:v>
                </c:pt>
                <c:pt idx="406" formatCode="0">
                  <c:v>51.119791666666664</c:v>
                </c:pt>
                <c:pt idx="407" formatCode="0">
                  <c:v>48.625000000000007</c:v>
                </c:pt>
                <c:pt idx="408" formatCode="0">
                  <c:v>47.018749999999976</c:v>
                </c:pt>
                <c:pt idx="409" formatCode="0">
                  <c:v>46.246874999999989</c:v>
                </c:pt>
                <c:pt idx="410" formatCode="0">
                  <c:v>46.073958333333344</c:v>
                </c:pt>
                <c:pt idx="411" formatCode="0">
                  <c:v>46.022916666666667</c:v>
                </c:pt>
                <c:pt idx="412" formatCode="0">
                  <c:v>47.216666666666661</c:v>
                </c:pt>
                <c:pt idx="413" formatCode="0">
                  <c:v>48.940625000000004</c:v>
                </c:pt>
                <c:pt idx="414" formatCode="0">
                  <c:v>50.943750000000001</c:v>
                </c:pt>
                <c:pt idx="415" formatCode="0">
                  <c:v>50.886458333333366</c:v>
                </c:pt>
                <c:pt idx="416" formatCode="0">
                  <c:v>50.458333333333371</c:v>
                </c:pt>
                <c:pt idx="417" formatCode="0">
                  <c:v>50.967708333333327</c:v>
                </c:pt>
                <c:pt idx="418" formatCode="0">
                  <c:v>50.616666666666667</c:v>
                </c:pt>
                <c:pt idx="419" formatCode="0">
                  <c:v>49.283333333333353</c:v>
                </c:pt>
                <c:pt idx="420" formatCode="0">
                  <c:v>48.385416666666679</c:v>
                </c:pt>
                <c:pt idx="421" formatCode="0">
                  <c:v>48.062499999999979</c:v>
                </c:pt>
                <c:pt idx="422" formatCode="0">
                  <c:v>47.383333333333319</c:v>
                </c:pt>
                <c:pt idx="423" formatCode="0">
                  <c:v>47.127083333333331</c:v>
                </c:pt>
                <c:pt idx="424" formatCode="0">
                  <c:v>47.886458333333309</c:v>
                </c:pt>
                <c:pt idx="425" formatCode="0">
                  <c:v>48.90937499999999</c:v>
                </c:pt>
                <c:pt idx="426" formatCode="0">
                  <c:v>50.323958333333337</c:v>
                </c:pt>
                <c:pt idx="427" formatCode="0">
                  <c:v>51.660416666666663</c:v>
                </c:pt>
                <c:pt idx="428" formatCode="0">
                  <c:v>52.791666666666657</c:v>
                </c:pt>
                <c:pt idx="429" formatCode="0">
                  <c:v>53.051041666666663</c:v>
                </c:pt>
                <c:pt idx="430" formatCode="0">
                  <c:v>52.36666666666661</c:v>
                </c:pt>
                <c:pt idx="431" formatCode="0">
                  <c:v>52.847916666666727</c:v>
                </c:pt>
                <c:pt idx="432" formatCode="0">
                  <c:v>53.736458333333296</c:v>
                </c:pt>
                <c:pt idx="433" formatCode="0">
                  <c:v>53.78125</c:v>
                </c:pt>
                <c:pt idx="434" formatCode="0">
                  <c:v>51.105208333333337</c:v>
                </c:pt>
                <c:pt idx="435" formatCode="0">
                  <c:v>50.04062499999997</c:v>
                </c:pt>
                <c:pt idx="436" formatCode="0">
                  <c:v>48.989583333333307</c:v>
                </c:pt>
                <c:pt idx="437" formatCode="0">
                  <c:v>47.534374999999976</c:v>
                </c:pt>
                <c:pt idx="438" formatCode="0">
                  <c:v>46.37187500000001</c:v>
                </c:pt>
                <c:pt idx="439" formatCode="0">
                  <c:v>46.970833333333353</c:v>
                </c:pt>
                <c:pt idx="440" formatCode="0">
                  <c:v>44.391666666666673</c:v>
                </c:pt>
                <c:pt idx="441" formatCode="0">
                  <c:v>43.469791666666687</c:v>
                </c:pt>
                <c:pt idx="442" formatCode="0">
                  <c:v>43.679166666666667</c:v>
                </c:pt>
                <c:pt idx="443" formatCode="0">
                  <c:v>45.763541666666647</c:v>
                </c:pt>
                <c:pt idx="444" formatCode="0">
                  <c:v>46.829166666666673</c:v>
                </c:pt>
                <c:pt idx="445" formatCode="0">
                  <c:v>42.763541666666697</c:v>
                </c:pt>
                <c:pt idx="446" formatCode="0">
                  <c:v>40.660416666666656</c:v>
                </c:pt>
                <c:pt idx="447" formatCode="0">
                  <c:v>40.510416666666664</c:v>
                </c:pt>
                <c:pt idx="448" formatCode="0">
                  <c:v>43.029166666666676</c:v>
                </c:pt>
                <c:pt idx="449" formatCode="0">
                  <c:v>44.640625000000028</c:v>
                </c:pt>
                <c:pt idx="450" formatCode="0">
                  <c:v>46.026041666666686</c:v>
                </c:pt>
                <c:pt idx="451" formatCode="0">
                  <c:v>45.414583333333319</c:v>
                </c:pt>
                <c:pt idx="452" formatCode="0">
                  <c:v>45.840624999999982</c:v>
                </c:pt>
                <c:pt idx="453" formatCode="0">
                  <c:v>45.747916666666661</c:v>
                </c:pt>
                <c:pt idx="454" formatCode="0">
                  <c:v>43.319791666666696</c:v>
                </c:pt>
                <c:pt idx="455" formatCode="0">
                  <c:v>43.766666666666687</c:v>
                </c:pt>
                <c:pt idx="456" formatCode="0">
                  <c:v>42.798958333333339</c:v>
                </c:pt>
                <c:pt idx="457" formatCode="0">
                  <c:v>42.7</c:v>
                </c:pt>
              </c:numCache>
            </c:numRef>
          </c:val>
        </c:ser>
        <c:ser>
          <c:idx val="1"/>
          <c:order val="1"/>
          <c:tx>
            <c:v>Max Temp 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FigData!$H$5:$H$462</c:f>
              <c:numCache>
                <c:formatCode>0</c:formatCode>
                <c:ptCount val="458"/>
                <c:pt idx="0">
                  <c:v>83</c:v>
                </c:pt>
                <c:pt idx="1">
                  <c:v>82</c:v>
                </c:pt>
                <c:pt idx="2">
                  <c:v>75</c:v>
                </c:pt>
                <c:pt idx="3">
                  <c:v>73</c:v>
                </c:pt>
                <c:pt idx="4">
                  <c:v>70</c:v>
                </c:pt>
                <c:pt idx="5">
                  <c:v>68</c:v>
                </c:pt>
                <c:pt idx="6">
                  <c:v>68</c:v>
                </c:pt>
                <c:pt idx="7">
                  <c:v>71</c:v>
                </c:pt>
                <c:pt idx="8">
                  <c:v>72</c:v>
                </c:pt>
                <c:pt idx="9">
                  <c:v>70</c:v>
                </c:pt>
                <c:pt idx="10">
                  <c:v>71</c:v>
                </c:pt>
                <c:pt idx="11">
                  <c:v>71</c:v>
                </c:pt>
                <c:pt idx="12">
                  <c:v>70</c:v>
                </c:pt>
                <c:pt idx="13">
                  <c:v>71</c:v>
                </c:pt>
                <c:pt idx="14">
                  <c:v>72</c:v>
                </c:pt>
                <c:pt idx="15">
                  <c:v>73</c:v>
                </c:pt>
                <c:pt idx="16">
                  <c:v>73</c:v>
                </c:pt>
                <c:pt idx="17">
                  <c:v>73</c:v>
                </c:pt>
                <c:pt idx="18">
                  <c:v>71</c:v>
                </c:pt>
                <c:pt idx="19">
                  <c:v>71</c:v>
                </c:pt>
                <c:pt idx="20">
                  <c:v>70</c:v>
                </c:pt>
                <c:pt idx="21">
                  <c:v>72</c:v>
                </c:pt>
                <c:pt idx="22">
                  <c:v>72</c:v>
                </c:pt>
                <c:pt idx="23">
                  <c:v>73</c:v>
                </c:pt>
                <c:pt idx="24">
                  <c:v>68</c:v>
                </c:pt>
                <c:pt idx="25">
                  <c:v>68</c:v>
                </c:pt>
                <c:pt idx="26">
                  <c:v>65</c:v>
                </c:pt>
                <c:pt idx="27">
                  <c:v>66</c:v>
                </c:pt>
                <c:pt idx="28">
                  <c:v>64</c:v>
                </c:pt>
                <c:pt idx="29">
                  <c:v>65</c:v>
                </c:pt>
                <c:pt idx="30">
                  <c:v>65</c:v>
                </c:pt>
                <c:pt idx="31">
                  <c:v>63</c:v>
                </c:pt>
                <c:pt idx="32">
                  <c:v>63</c:v>
                </c:pt>
                <c:pt idx="33">
                  <c:v>62</c:v>
                </c:pt>
                <c:pt idx="34">
                  <c:v>60</c:v>
                </c:pt>
                <c:pt idx="35">
                  <c:v>58</c:v>
                </c:pt>
                <c:pt idx="36">
                  <c:v>58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55</c:v>
                </c:pt>
                <c:pt idx="43">
                  <c:v>56</c:v>
                </c:pt>
                <c:pt idx="44">
                  <c:v>56</c:v>
                </c:pt>
                <c:pt idx="45">
                  <c:v>57</c:v>
                </c:pt>
                <c:pt idx="46">
                  <c:v>57</c:v>
                </c:pt>
                <c:pt idx="47">
                  <c:v>56</c:v>
                </c:pt>
                <c:pt idx="48">
                  <c:v>56</c:v>
                </c:pt>
                <c:pt idx="49">
                  <c:v>57</c:v>
                </c:pt>
                <c:pt idx="50">
                  <c:v>55</c:v>
                </c:pt>
                <c:pt idx="51">
                  <c:v>54</c:v>
                </c:pt>
                <c:pt idx="52">
                  <c:v>55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54</c:v>
                </c:pt>
                <c:pt idx="57">
                  <c:v>53</c:v>
                </c:pt>
                <c:pt idx="58">
                  <c:v>53</c:v>
                </c:pt>
                <c:pt idx="59">
                  <c:v>52</c:v>
                </c:pt>
                <c:pt idx="60">
                  <c:v>52</c:v>
                </c:pt>
                <c:pt idx="61">
                  <c:v>49</c:v>
                </c:pt>
                <c:pt idx="62">
                  <c:v>49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46</c:v>
                </c:pt>
                <c:pt idx="68">
                  <c:v>46</c:v>
                </c:pt>
                <c:pt idx="69">
                  <c:v>45</c:v>
                </c:pt>
                <c:pt idx="70">
                  <c:v>45</c:v>
                </c:pt>
                <c:pt idx="71">
                  <c:v>45</c:v>
                </c:pt>
                <c:pt idx="72">
                  <c:v>45</c:v>
                </c:pt>
                <c:pt idx="73">
                  <c:v>44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45</c:v>
                </c:pt>
                <c:pt idx="80">
                  <c:v>45</c:v>
                </c:pt>
                <c:pt idx="81">
                  <c:v>45</c:v>
                </c:pt>
                <c:pt idx="82">
                  <c:v>44</c:v>
                </c:pt>
                <c:pt idx="83">
                  <c:v>44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43</c:v>
                </c:pt>
                <c:pt idx="89">
                  <c:v>45</c:v>
                </c:pt>
                <c:pt idx="90">
                  <c:v>45</c:v>
                </c:pt>
                <c:pt idx="91">
                  <c:v>45</c:v>
                </c:pt>
                <c:pt idx="93">
                  <c:v>46</c:v>
                </c:pt>
                <c:pt idx="94">
                  <c:v>49</c:v>
                </c:pt>
                <c:pt idx="95">
                  <c:v>48</c:v>
                </c:pt>
                <c:pt idx="96">
                  <c:v>48</c:v>
                </c:pt>
                <c:pt idx="97">
                  <c:v>49</c:v>
                </c:pt>
                <c:pt idx="98">
                  <c:v>49</c:v>
                </c:pt>
                <c:pt idx="99">
                  <c:v>51</c:v>
                </c:pt>
                <c:pt idx="100">
                  <c:v>50</c:v>
                </c:pt>
                <c:pt idx="101">
                  <c:v>49</c:v>
                </c:pt>
                <c:pt idx="102">
                  <c:v>49</c:v>
                </c:pt>
                <c:pt idx="103">
                  <c:v>50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47</c:v>
                </c:pt>
                <c:pt idx="108">
                  <c:v>45</c:v>
                </c:pt>
                <c:pt idx="109">
                  <c:v>46</c:v>
                </c:pt>
                <c:pt idx="110">
                  <c:v>44</c:v>
                </c:pt>
                <c:pt idx="111">
                  <c:v>45</c:v>
                </c:pt>
                <c:pt idx="112">
                  <c:v>49</c:v>
                </c:pt>
                <c:pt idx="113">
                  <c:v>47</c:v>
                </c:pt>
                <c:pt idx="114">
                  <c:v>50</c:v>
                </c:pt>
                <c:pt idx="115">
                  <c:v>55</c:v>
                </c:pt>
                <c:pt idx="116">
                  <c:v>70</c:v>
                </c:pt>
                <c:pt idx="117">
                  <c:v>71</c:v>
                </c:pt>
                <c:pt idx="118">
                  <c:v>68</c:v>
                </c:pt>
                <c:pt idx="119">
                  <c:v>73</c:v>
                </c:pt>
                <c:pt idx="120">
                  <c:v>70</c:v>
                </c:pt>
                <c:pt idx="121">
                  <c:v>70</c:v>
                </c:pt>
                <c:pt idx="122">
                  <c:v>69</c:v>
                </c:pt>
                <c:pt idx="123">
                  <c:v>71</c:v>
                </c:pt>
                <c:pt idx="124">
                  <c:v>64</c:v>
                </c:pt>
                <c:pt idx="125">
                  <c:v>68</c:v>
                </c:pt>
                <c:pt idx="126">
                  <c:v>74</c:v>
                </c:pt>
                <c:pt idx="127">
                  <c:v>73</c:v>
                </c:pt>
                <c:pt idx="128">
                  <c:v>66</c:v>
                </c:pt>
                <c:pt idx="139">
                  <c:v>53</c:v>
                </c:pt>
                <c:pt idx="140">
                  <c:v>54</c:v>
                </c:pt>
                <c:pt idx="141">
                  <c:v>53</c:v>
                </c:pt>
                <c:pt idx="142">
                  <c:v>54</c:v>
                </c:pt>
                <c:pt idx="143">
                  <c:v>54</c:v>
                </c:pt>
                <c:pt idx="144">
                  <c:v>56</c:v>
                </c:pt>
                <c:pt idx="145">
                  <c:v>60</c:v>
                </c:pt>
                <c:pt idx="146">
                  <c:v>59</c:v>
                </c:pt>
                <c:pt idx="147">
                  <c:v>58</c:v>
                </c:pt>
                <c:pt idx="148">
                  <c:v>54</c:v>
                </c:pt>
                <c:pt idx="149">
                  <c:v>55</c:v>
                </c:pt>
                <c:pt idx="150">
                  <c:v>55</c:v>
                </c:pt>
                <c:pt idx="151">
                  <c:v>54</c:v>
                </c:pt>
                <c:pt idx="152">
                  <c:v>55</c:v>
                </c:pt>
                <c:pt idx="153">
                  <c:v>57</c:v>
                </c:pt>
                <c:pt idx="154">
                  <c:v>56</c:v>
                </c:pt>
                <c:pt idx="155">
                  <c:v>58</c:v>
                </c:pt>
                <c:pt idx="156">
                  <c:v>59</c:v>
                </c:pt>
                <c:pt idx="157">
                  <c:v>60</c:v>
                </c:pt>
                <c:pt idx="158">
                  <c:v>54</c:v>
                </c:pt>
                <c:pt idx="159">
                  <c:v>53</c:v>
                </c:pt>
                <c:pt idx="160">
                  <c:v>56</c:v>
                </c:pt>
                <c:pt idx="161">
                  <c:v>59</c:v>
                </c:pt>
                <c:pt idx="162">
                  <c:v>58</c:v>
                </c:pt>
                <c:pt idx="163">
                  <c:v>61</c:v>
                </c:pt>
                <c:pt idx="164">
                  <c:v>60</c:v>
                </c:pt>
                <c:pt idx="165">
                  <c:v>62</c:v>
                </c:pt>
                <c:pt idx="166">
                  <c:v>64</c:v>
                </c:pt>
                <c:pt idx="167">
                  <c:v>63</c:v>
                </c:pt>
                <c:pt idx="168">
                  <c:v>62</c:v>
                </c:pt>
                <c:pt idx="169">
                  <c:v>56</c:v>
                </c:pt>
                <c:pt idx="170">
                  <c:v>55</c:v>
                </c:pt>
                <c:pt idx="171">
                  <c:v>59</c:v>
                </c:pt>
                <c:pt idx="172">
                  <c:v>62</c:v>
                </c:pt>
                <c:pt idx="173">
                  <c:v>65</c:v>
                </c:pt>
                <c:pt idx="174">
                  <c:v>64</c:v>
                </c:pt>
                <c:pt idx="175">
                  <c:v>64</c:v>
                </c:pt>
                <c:pt idx="176">
                  <c:v>62</c:v>
                </c:pt>
                <c:pt idx="177">
                  <c:v>62</c:v>
                </c:pt>
                <c:pt idx="178">
                  <c:v>62</c:v>
                </c:pt>
                <c:pt idx="179">
                  <c:v>62</c:v>
                </c:pt>
                <c:pt idx="180">
                  <c:v>63</c:v>
                </c:pt>
                <c:pt idx="181">
                  <c:v>64</c:v>
                </c:pt>
                <c:pt idx="182">
                  <c:v>64</c:v>
                </c:pt>
                <c:pt idx="183">
                  <c:v>61</c:v>
                </c:pt>
                <c:pt idx="184">
                  <c:v>60</c:v>
                </c:pt>
                <c:pt idx="185">
                  <c:v>62</c:v>
                </c:pt>
                <c:pt idx="186">
                  <c:v>65</c:v>
                </c:pt>
                <c:pt idx="187">
                  <c:v>68</c:v>
                </c:pt>
                <c:pt idx="188">
                  <c:v>78</c:v>
                </c:pt>
                <c:pt idx="189">
                  <c:v>85</c:v>
                </c:pt>
                <c:pt idx="190">
                  <c:v>91</c:v>
                </c:pt>
                <c:pt idx="191">
                  <c:v>89</c:v>
                </c:pt>
                <c:pt idx="192">
                  <c:v>84</c:v>
                </c:pt>
                <c:pt idx="193">
                  <c:v>75</c:v>
                </c:pt>
                <c:pt idx="194">
                  <c:v>66</c:v>
                </c:pt>
                <c:pt idx="195">
                  <c:v>68</c:v>
                </c:pt>
                <c:pt idx="196">
                  <c:v>71</c:v>
                </c:pt>
                <c:pt idx="197">
                  <c:v>80</c:v>
                </c:pt>
                <c:pt idx="198">
                  <c:v>82</c:v>
                </c:pt>
                <c:pt idx="199">
                  <c:v>81</c:v>
                </c:pt>
                <c:pt idx="200">
                  <c:v>78</c:v>
                </c:pt>
                <c:pt idx="201">
                  <c:v>82</c:v>
                </c:pt>
                <c:pt idx="202">
                  <c:v>88</c:v>
                </c:pt>
                <c:pt idx="203">
                  <c:v>90</c:v>
                </c:pt>
                <c:pt idx="204">
                  <c:v>91</c:v>
                </c:pt>
                <c:pt idx="205">
                  <c:v>84</c:v>
                </c:pt>
                <c:pt idx="206">
                  <c:v>80</c:v>
                </c:pt>
                <c:pt idx="207">
                  <c:v>75</c:v>
                </c:pt>
                <c:pt idx="208">
                  <c:v>76</c:v>
                </c:pt>
                <c:pt idx="209">
                  <c:v>78</c:v>
                </c:pt>
                <c:pt idx="210">
                  <c:v>82</c:v>
                </c:pt>
                <c:pt idx="211">
                  <c:v>86</c:v>
                </c:pt>
                <c:pt idx="212">
                  <c:v>89</c:v>
                </c:pt>
                <c:pt idx="213">
                  <c:v>83</c:v>
                </c:pt>
                <c:pt idx="214">
                  <c:v>80</c:v>
                </c:pt>
                <c:pt idx="215">
                  <c:v>80</c:v>
                </c:pt>
                <c:pt idx="216">
                  <c:v>81</c:v>
                </c:pt>
                <c:pt idx="217">
                  <c:v>78</c:v>
                </c:pt>
                <c:pt idx="218">
                  <c:v>83</c:v>
                </c:pt>
                <c:pt idx="219">
                  <c:v>84</c:v>
                </c:pt>
                <c:pt idx="220">
                  <c:v>87</c:v>
                </c:pt>
                <c:pt idx="221">
                  <c:v>88</c:v>
                </c:pt>
                <c:pt idx="222" formatCode="_(* #,##0_);_(* \(#,##0\);_(* &quot;-&quot;??_);_(@_)">
                  <c:v>83.6</c:v>
                </c:pt>
                <c:pt idx="223" formatCode="_(* #,##0_);_(* \(#,##0\);_(* &quot;-&quot;??_);_(@_)">
                  <c:v>85.6</c:v>
                </c:pt>
                <c:pt idx="224" formatCode="_(* #,##0_);_(* \(#,##0\);_(* &quot;-&quot;??_);_(@_)">
                  <c:v>87.3</c:v>
                </c:pt>
                <c:pt idx="225" formatCode="_(* #,##0_);_(* \(#,##0\);_(* &quot;-&quot;??_);_(@_)">
                  <c:v>81.900000000000006</c:v>
                </c:pt>
                <c:pt idx="226" formatCode="_(* #,##0_);_(* \(#,##0\);_(* &quot;-&quot;??_);_(@_)">
                  <c:v>84.5</c:v>
                </c:pt>
                <c:pt idx="227" formatCode="_(* #,##0_);_(* \(#,##0\);_(* &quot;-&quot;??_);_(@_)">
                  <c:v>85.2</c:v>
                </c:pt>
                <c:pt idx="228" formatCode="_(* #,##0_);_(* \(#,##0\);_(* &quot;-&quot;??_);_(@_)">
                  <c:v>87.6</c:v>
                </c:pt>
                <c:pt idx="229" formatCode="_(* #,##0_);_(* \(#,##0\);_(* &quot;-&quot;??_);_(@_)">
                  <c:v>83.2</c:v>
                </c:pt>
                <c:pt idx="230" formatCode="_(* #,##0_);_(* \(#,##0\);_(* &quot;-&quot;??_);_(@_)">
                  <c:v>82.8</c:v>
                </c:pt>
                <c:pt idx="231" formatCode="_(* #,##0_);_(* \(#,##0\);_(* &quot;-&quot;??_);_(@_)">
                  <c:v>86.6</c:v>
                </c:pt>
                <c:pt idx="232" formatCode="_(* #,##0_);_(* \(#,##0\);_(* &quot;-&quot;??_);_(@_)">
                  <c:v>88.7</c:v>
                </c:pt>
                <c:pt idx="233" formatCode="_(* #,##0_);_(* \(#,##0\);_(* &quot;-&quot;??_);_(@_)">
                  <c:v>85</c:v>
                </c:pt>
                <c:pt idx="234" formatCode="_(* #,##0_);_(* \(#,##0\);_(* &quot;-&quot;??_);_(@_)">
                  <c:v>85.5</c:v>
                </c:pt>
                <c:pt idx="235" formatCode="_(* #,##0_);_(* \(#,##0\);_(* &quot;-&quot;??_);_(@_)">
                  <c:v>80.2</c:v>
                </c:pt>
                <c:pt idx="236" formatCode="_(* #,##0_);_(* \(#,##0\);_(* &quot;-&quot;??_);_(@_)">
                  <c:v>82.8</c:v>
                </c:pt>
                <c:pt idx="237" formatCode="_(* #,##0_);_(* \(#,##0\);_(* &quot;-&quot;??_);_(@_)">
                  <c:v>68.3</c:v>
                </c:pt>
                <c:pt idx="238" formatCode="_(* #,##0_);_(* \(#,##0\);_(* &quot;-&quot;??_);_(@_)">
                  <c:v>77.599999999999994</c:v>
                </c:pt>
                <c:pt idx="239" formatCode="_(* #,##0_);_(* \(#,##0\);_(* &quot;-&quot;??_);_(@_)">
                  <c:v>83.2</c:v>
                </c:pt>
                <c:pt idx="240" formatCode="_(* #,##0_);_(* \(#,##0\);_(* &quot;-&quot;??_);_(@_)">
                  <c:v>86.1</c:v>
                </c:pt>
                <c:pt idx="241" formatCode="_(* #,##0_);_(* \(#,##0\);_(* &quot;-&quot;??_);_(@_)">
                  <c:v>84.9</c:v>
                </c:pt>
                <c:pt idx="242" formatCode="_(* #,##0_);_(* \(#,##0\);_(* &quot;-&quot;??_);_(@_)">
                  <c:v>86.5</c:v>
                </c:pt>
                <c:pt idx="243" formatCode="_(* #,##0_);_(* \(#,##0\);_(* &quot;-&quot;??_);_(@_)">
                  <c:v>87.4</c:v>
                </c:pt>
                <c:pt idx="244" formatCode="_(* #,##0_);_(* \(#,##0\);_(* &quot;-&quot;??_);_(@_)">
                  <c:v>89.6</c:v>
                </c:pt>
                <c:pt idx="245" formatCode="_(* #,##0_);_(* \(#,##0\);_(* &quot;-&quot;??_);_(@_)">
                  <c:v>88.5</c:v>
                </c:pt>
                <c:pt idx="246" formatCode="_(* #,##0_);_(* \(#,##0\);_(* &quot;-&quot;??_);_(@_)">
                  <c:v>87.2</c:v>
                </c:pt>
                <c:pt idx="247" formatCode="_(* #,##0_);_(* \(#,##0\);_(* &quot;-&quot;??_);_(@_)">
                  <c:v>78</c:v>
                </c:pt>
                <c:pt idx="248" formatCode="_(* #,##0_);_(* \(#,##0\);_(* &quot;-&quot;??_);_(@_)">
                  <c:v>79.900000000000006</c:v>
                </c:pt>
                <c:pt idx="249" formatCode="_(* #,##0_);_(* \(#,##0\);_(* &quot;-&quot;??_);_(@_)">
                  <c:v>81.2</c:v>
                </c:pt>
                <c:pt idx="250" formatCode="_(* #,##0_);_(* \(#,##0\);_(* &quot;-&quot;??_);_(@_)">
                  <c:v>82</c:v>
                </c:pt>
                <c:pt idx="251" formatCode="_(* #,##0_);_(* \(#,##0\);_(* &quot;-&quot;??_);_(@_)">
                  <c:v>80.900000000000006</c:v>
                </c:pt>
                <c:pt idx="252" formatCode="_(* #,##0_);_(* \(#,##0\);_(* &quot;-&quot;??_);_(@_)">
                  <c:v>77.8</c:v>
                </c:pt>
                <c:pt idx="253" formatCode="_(* #,##0_);_(* \(#,##0\);_(* &quot;-&quot;??_);_(@_)">
                  <c:v>82.4</c:v>
                </c:pt>
                <c:pt idx="254" formatCode="_(* #,##0_);_(* \(#,##0\);_(* &quot;-&quot;??_);_(@_)">
                  <c:v>84.4</c:v>
                </c:pt>
                <c:pt idx="255" formatCode="_(* #,##0_);_(* \(#,##0\);_(* &quot;-&quot;??_);_(@_)">
                  <c:v>86</c:v>
                </c:pt>
                <c:pt idx="256" formatCode="_(* #,##0_);_(* \(#,##0\);_(* &quot;-&quot;??_);_(@_)">
                  <c:v>85.4</c:v>
                </c:pt>
                <c:pt idx="257" formatCode="_(* #,##0_);_(* \(#,##0\);_(* &quot;-&quot;??_);_(@_)">
                  <c:v>84.9</c:v>
                </c:pt>
                <c:pt idx="258" formatCode="_(* #,##0_);_(* \(#,##0\);_(* &quot;-&quot;??_);_(@_)">
                  <c:v>81.900000000000006</c:v>
                </c:pt>
                <c:pt idx="259" formatCode="_(* #,##0_);_(* \(#,##0\);_(* &quot;-&quot;??_);_(@_)">
                  <c:v>84.6</c:v>
                </c:pt>
                <c:pt idx="260" formatCode="_(* #,##0_);_(* \(#,##0\);_(* &quot;-&quot;??_);_(@_)">
                  <c:v>88</c:v>
                </c:pt>
                <c:pt idx="261" formatCode="_(* #,##0_);_(* \(#,##0\);_(* &quot;-&quot;??_);_(@_)">
                  <c:v>85</c:v>
                </c:pt>
                <c:pt idx="262" formatCode="_(* #,##0_);_(* \(#,##0\);_(* &quot;-&quot;??_);_(@_)">
                  <c:v>82.8</c:v>
                </c:pt>
                <c:pt idx="263" formatCode="_(* #,##0_);_(* \(#,##0\);_(* &quot;-&quot;??_);_(@_)">
                  <c:v>84.3</c:v>
                </c:pt>
                <c:pt idx="264" formatCode="_(* #,##0_);_(* \(#,##0\);_(* &quot;-&quot;??_);_(@_)">
                  <c:v>81.8</c:v>
                </c:pt>
                <c:pt idx="265" formatCode="_(* #,##0_);_(* \(#,##0\);_(* &quot;-&quot;??_);_(@_)">
                  <c:v>82</c:v>
                </c:pt>
                <c:pt idx="266" formatCode="_(* #,##0_);_(* \(#,##0\);_(* &quot;-&quot;??_);_(@_)">
                  <c:v>80.7</c:v>
                </c:pt>
                <c:pt idx="267" formatCode="_(* #,##0_);_(* \(#,##0\);_(* &quot;-&quot;??_);_(@_)">
                  <c:v>79.2</c:v>
                </c:pt>
                <c:pt idx="268" formatCode="_(* #,##0_);_(* \(#,##0\);_(* &quot;-&quot;??_);_(@_)">
                  <c:v>78.900000000000006</c:v>
                </c:pt>
                <c:pt idx="269" formatCode="_(* #,##0_);_(* \(#,##0\);_(* &quot;-&quot;??_);_(@_)">
                  <c:v>78.5</c:v>
                </c:pt>
                <c:pt idx="270" formatCode="_(* #,##0_);_(* \(#,##0\);_(* &quot;-&quot;??_);_(@_)">
                  <c:v>80.2</c:v>
                </c:pt>
                <c:pt idx="271" formatCode="_(* #,##0_);_(* \(#,##0\);_(* &quot;-&quot;??_);_(@_)">
                  <c:v>80.5</c:v>
                </c:pt>
                <c:pt idx="272" formatCode="_(* #,##0_);_(* \(#,##0\);_(* &quot;-&quot;??_);_(@_)">
                  <c:v>79.099999999999994</c:v>
                </c:pt>
                <c:pt idx="273" formatCode="_(* #,##0_);_(* \(#,##0\);_(* &quot;-&quot;??_);_(@_)">
                  <c:v>79.900000000000006</c:v>
                </c:pt>
                <c:pt idx="274" formatCode="_(* #,##0_);_(* \(#,##0\);_(* &quot;-&quot;??_);_(@_)">
                  <c:v>80.2</c:v>
                </c:pt>
                <c:pt idx="275" formatCode="_(* #,##0_);_(* \(#,##0\);_(* &quot;-&quot;??_);_(@_)">
                  <c:v>78.599999999999994</c:v>
                </c:pt>
                <c:pt idx="276" formatCode="_(* #,##0_);_(* \(#,##0\);_(* &quot;-&quot;??_);_(@_)">
                  <c:v>75.8</c:v>
                </c:pt>
                <c:pt idx="277" formatCode="_(* #,##0_);_(* \(#,##0\);_(* &quot;-&quot;??_);_(@_)">
                  <c:v>75.599999999999994</c:v>
                </c:pt>
                <c:pt idx="278" formatCode="_(* #,##0_);_(* \(#,##0\);_(* &quot;-&quot;??_);_(@_)">
                  <c:v>75</c:v>
                </c:pt>
                <c:pt idx="279" formatCode="_(* #,##0_);_(* \(#,##0\);_(* &quot;-&quot;??_);_(@_)">
                  <c:v>74.7</c:v>
                </c:pt>
                <c:pt idx="280" formatCode="_(* #,##0_);_(* \(#,##0\);_(* &quot;-&quot;??_);_(@_)">
                  <c:v>72.8</c:v>
                </c:pt>
                <c:pt idx="281" formatCode="_(* #,##0_);_(* \(#,##0\);_(* &quot;-&quot;??_);_(@_)">
                  <c:v>73.400000000000006</c:v>
                </c:pt>
                <c:pt idx="282" formatCode="_(* #,##0_);_(* \(#,##0\);_(* &quot;-&quot;??_);_(@_)">
                  <c:v>73.400000000000006</c:v>
                </c:pt>
                <c:pt idx="283" formatCode="_(* #,##0_);_(* \(#,##0\);_(* &quot;-&quot;??_);_(@_)">
                  <c:v>79.599999999999994</c:v>
                </c:pt>
                <c:pt idx="284" formatCode="_(* #,##0_);_(* \(#,##0\);_(* &quot;-&quot;??_);_(@_)">
                  <c:v>79.5</c:v>
                </c:pt>
                <c:pt idx="285" formatCode="_(* #,##0_);_(* \(#,##0\);_(* &quot;-&quot;??_);_(@_)">
                  <c:v>79</c:v>
                </c:pt>
                <c:pt idx="286" formatCode="_(* #,##0_);_(* \(#,##0\);_(* &quot;-&quot;??_);_(@_)">
                  <c:v>78.400000000000006</c:v>
                </c:pt>
                <c:pt idx="287" formatCode="_(* #,##0_);_(* \(#,##0\);_(* &quot;-&quot;??_);_(@_)">
                  <c:v>77.5</c:v>
                </c:pt>
                <c:pt idx="288" formatCode="_(* #,##0_);_(* \(#,##0\);_(* &quot;-&quot;??_);_(@_)">
                  <c:v>74.8</c:v>
                </c:pt>
                <c:pt idx="289" formatCode="_(* #,##0_);_(* \(#,##0\);_(* &quot;-&quot;??_);_(@_)">
                  <c:v>74.900000000000006</c:v>
                </c:pt>
                <c:pt idx="290" formatCode="_(* #,##0_);_(* \(#,##0\);_(* &quot;-&quot;??_);_(@_)">
                  <c:v>72.7</c:v>
                </c:pt>
                <c:pt idx="291" formatCode="_(* #,##0_);_(* \(#,##0\);_(* &quot;-&quot;??_);_(@_)">
                  <c:v>71.8</c:v>
                </c:pt>
                <c:pt idx="292" formatCode="_(* #,##0_);_(* \(#,##0\);_(* &quot;-&quot;??_);_(@_)">
                  <c:v>73.400000000000006</c:v>
                </c:pt>
                <c:pt idx="293" formatCode="_(* #,##0_);_(* \(#,##0\);_(* &quot;-&quot;??_);_(@_)">
                  <c:v>73.599999999999994</c:v>
                </c:pt>
                <c:pt idx="294" formatCode="_(* #,##0_);_(* \(#,##0\);_(* &quot;-&quot;??_);_(@_)">
                  <c:v>73.900000000000006</c:v>
                </c:pt>
                <c:pt idx="295" formatCode="_(* #,##0_);_(* \(#,##0\);_(* &quot;-&quot;??_);_(@_)">
                  <c:v>74.900000000000006</c:v>
                </c:pt>
                <c:pt idx="296" formatCode="_(* #,##0_);_(* \(#,##0\);_(* &quot;-&quot;??_);_(@_)">
                  <c:v>75.400000000000006</c:v>
                </c:pt>
                <c:pt idx="297" formatCode="_(* #,##0_);_(* \(#,##0\);_(* &quot;-&quot;??_);_(@_)">
                  <c:v>75.3</c:v>
                </c:pt>
                <c:pt idx="298" formatCode="_(* #,##0_);_(* \(#,##0\);_(* &quot;-&quot;??_);_(@_)">
                  <c:v>73.599999999999994</c:v>
                </c:pt>
                <c:pt idx="299" formatCode="_(* #,##0_);_(* \(#,##0\);_(* &quot;-&quot;??_);_(@_)">
                  <c:v>73.400000000000006</c:v>
                </c:pt>
                <c:pt idx="300" formatCode="_(* #,##0_);_(* \(#,##0\);_(* &quot;-&quot;??_);_(@_)">
                  <c:v>73.7</c:v>
                </c:pt>
                <c:pt idx="301" formatCode="_(* #,##0_);_(* \(#,##0\);_(* &quot;-&quot;??_);_(@_)">
                  <c:v>72.599999999999994</c:v>
                </c:pt>
                <c:pt idx="302" formatCode="_(* #,##0_);_(* \(#,##0\);_(* &quot;-&quot;??_);_(@_)">
                  <c:v>71.8</c:v>
                </c:pt>
                <c:pt idx="303" formatCode="_(* #,##0_);_(* \(#,##0\);_(* &quot;-&quot;??_);_(@_)">
                  <c:v>71.8</c:v>
                </c:pt>
                <c:pt idx="304" formatCode="_(* #,##0_);_(* \(#,##0\);_(* &quot;-&quot;??_);_(@_)">
                  <c:v>72.400000000000006</c:v>
                </c:pt>
                <c:pt idx="305" formatCode="_(* #,##0_);_(* \(#,##0\);_(* &quot;-&quot;??_);_(@_)">
                  <c:v>72.8</c:v>
                </c:pt>
                <c:pt idx="306" formatCode="_(* #,##0_);_(* \(#,##0\);_(* &quot;-&quot;??_);_(@_)">
                  <c:v>72.8</c:v>
                </c:pt>
                <c:pt idx="307" formatCode="_(* #,##0_);_(* \(#,##0\);_(* &quot;-&quot;??_);_(@_)">
                  <c:v>72.8</c:v>
                </c:pt>
                <c:pt idx="308" formatCode="_(* #,##0_);_(* \(#,##0\);_(* &quot;-&quot;??_);_(@_)">
                  <c:v>72.7</c:v>
                </c:pt>
                <c:pt idx="309" formatCode="_(* #,##0_);_(* \(#,##0\);_(* &quot;-&quot;??_);_(@_)">
                  <c:v>72</c:v>
                </c:pt>
                <c:pt idx="310" formatCode="_(* #,##0_);_(* \(#,##0\);_(* &quot;-&quot;??_);_(@_)">
                  <c:v>71.900000000000006</c:v>
                </c:pt>
                <c:pt idx="311" formatCode="_(* #,##0_);_(* \(#,##0\);_(* &quot;-&quot;??_);_(@_)">
                  <c:v>72</c:v>
                </c:pt>
                <c:pt idx="312" formatCode="_(* #,##0_);_(* \(#,##0\);_(* &quot;-&quot;??_);_(@_)">
                  <c:v>72</c:v>
                </c:pt>
                <c:pt idx="313" formatCode="_(* #,##0_);_(* \(#,##0\);_(* &quot;-&quot;??_);_(@_)">
                  <c:v>72.2</c:v>
                </c:pt>
                <c:pt idx="314" formatCode="_(* #,##0_);_(* \(#,##0\);_(* &quot;-&quot;??_);_(@_)">
                  <c:v>73.400000000000006</c:v>
                </c:pt>
                <c:pt idx="315" formatCode="_(* #,##0_);_(* \(#,##0\);_(* &quot;-&quot;??_);_(@_)">
                  <c:v>73.599999999999994</c:v>
                </c:pt>
                <c:pt idx="316" formatCode="_(* #,##0_);_(* \(#,##0\);_(* &quot;-&quot;??_);_(@_)">
                  <c:v>73.8</c:v>
                </c:pt>
                <c:pt idx="317" formatCode="_(* #,##0_);_(* \(#,##0\);_(* &quot;-&quot;??_);_(@_)">
                  <c:v>74.2</c:v>
                </c:pt>
                <c:pt idx="318" formatCode="_(* #,##0_);_(* \(#,##0\);_(* &quot;-&quot;??_);_(@_)">
                  <c:v>74.5</c:v>
                </c:pt>
                <c:pt idx="319" formatCode="_(* #,##0_);_(* \(#,##0\);_(* &quot;-&quot;??_);_(@_)">
                  <c:v>74.400000000000006</c:v>
                </c:pt>
                <c:pt idx="320" formatCode="_(* #,##0_);_(* \(#,##0\);_(* &quot;-&quot;??_);_(@_)">
                  <c:v>73.8</c:v>
                </c:pt>
                <c:pt idx="321" formatCode="_(* #,##0_);_(* \(#,##0\);_(* &quot;-&quot;??_);_(@_)">
                  <c:v>73.7</c:v>
                </c:pt>
                <c:pt idx="322" formatCode="_(* #,##0_);_(* \(#,##0\);_(* &quot;-&quot;??_);_(@_)">
                  <c:v>73.7</c:v>
                </c:pt>
                <c:pt idx="323" formatCode="_(* #,##0_);_(* \(#,##0\);_(* &quot;-&quot;??_);_(@_)">
                  <c:v>73.400000000000006</c:v>
                </c:pt>
                <c:pt idx="324" formatCode="_(* #,##0_);_(* \(#,##0\);_(* &quot;-&quot;??_);_(@_)">
                  <c:v>72.900000000000006</c:v>
                </c:pt>
                <c:pt idx="325" formatCode="_(* #,##0_);_(* \(#,##0\);_(* &quot;-&quot;??_);_(@_)">
                  <c:v>71.8</c:v>
                </c:pt>
                <c:pt idx="326" formatCode="_(* #,##0_);_(* \(#,##0\);_(* &quot;-&quot;??_);_(@_)">
                  <c:v>71.8</c:v>
                </c:pt>
                <c:pt idx="327" formatCode="_(* #,##0_);_(* \(#,##0\);_(* &quot;-&quot;??_);_(@_)">
                  <c:v>71.5</c:v>
                </c:pt>
                <c:pt idx="328" formatCode="_(* #,##0_);_(* \(#,##0\);_(* &quot;-&quot;??_);_(@_)">
                  <c:v>71.3</c:v>
                </c:pt>
                <c:pt idx="329" formatCode="_(* #,##0_);_(* \(#,##0\);_(* &quot;-&quot;??_);_(@_)">
                  <c:v>71.3</c:v>
                </c:pt>
                <c:pt idx="330" formatCode="_(* #,##0_);_(* \(#,##0\);_(* &quot;-&quot;??_);_(@_)">
                  <c:v>70.8</c:v>
                </c:pt>
                <c:pt idx="331" formatCode="_(* #,##0_);_(* \(#,##0\);_(* &quot;-&quot;??_);_(@_)">
                  <c:v>69.5</c:v>
                </c:pt>
                <c:pt idx="332" formatCode="_(* #,##0_);_(* \(#,##0\);_(* &quot;-&quot;??_);_(@_)">
                  <c:v>68.5</c:v>
                </c:pt>
                <c:pt idx="333" formatCode="_(* #,##0_);_(* \(#,##0\);_(* &quot;-&quot;??_);_(@_)">
                  <c:v>68.5</c:v>
                </c:pt>
                <c:pt idx="334" formatCode="_(* #,##0_);_(* \(#,##0\);_(* &quot;-&quot;??_);_(@_)">
                  <c:v>68.900000000000006</c:v>
                </c:pt>
                <c:pt idx="335" formatCode="_(* #,##0_);_(* \(#,##0\);_(* &quot;-&quot;??_);_(@_)">
                  <c:v>68.900000000000006</c:v>
                </c:pt>
                <c:pt idx="336" formatCode="_(* #,##0_);_(* \(#,##0\);_(* &quot;-&quot;??_);_(@_)">
                  <c:v>68.099999999999994</c:v>
                </c:pt>
                <c:pt idx="337" formatCode="_(* #,##0_);_(* \(#,##0\);_(* &quot;-&quot;??_);_(@_)">
                  <c:v>67.3</c:v>
                </c:pt>
                <c:pt idx="338" formatCode="_(* #,##0_);_(* \(#,##0\);_(* &quot;-&quot;??_);_(@_)">
                  <c:v>67.099999999999994</c:v>
                </c:pt>
                <c:pt idx="339" formatCode="_(* #,##0_);_(* \(#,##0\);_(* &quot;-&quot;??_);_(@_)">
                  <c:v>67.599999999999994</c:v>
                </c:pt>
                <c:pt idx="340" formatCode="_(* #,##0_);_(* \(#,##0\);_(* &quot;-&quot;??_);_(@_)">
                  <c:v>68.400000000000006</c:v>
                </c:pt>
                <c:pt idx="341" formatCode="_(* #,##0_);_(* \(#,##0\);_(* &quot;-&quot;??_);_(@_)">
                  <c:v>68.8</c:v>
                </c:pt>
                <c:pt idx="342" formatCode="_(* #,##0_);_(* \(#,##0\);_(* &quot;-&quot;??_);_(@_)">
                  <c:v>68.599999999999994</c:v>
                </c:pt>
                <c:pt idx="343" formatCode="_(* #,##0_);_(* \(#,##0\);_(* &quot;-&quot;??_);_(@_)">
                  <c:v>68.599999999999994</c:v>
                </c:pt>
                <c:pt idx="344" formatCode="_(* #,##0_);_(* \(#,##0\);_(* &quot;-&quot;??_);_(@_)">
                  <c:v>68.599999999999994</c:v>
                </c:pt>
                <c:pt idx="345" formatCode="_(* #,##0_);_(* \(#,##0\);_(* &quot;-&quot;??_);_(@_)">
                  <c:v>68.5</c:v>
                </c:pt>
                <c:pt idx="346" formatCode="_(* #,##0_);_(* \(#,##0\);_(* &quot;-&quot;??_);_(@_)">
                  <c:v>67.8</c:v>
                </c:pt>
                <c:pt idx="347" formatCode="_(* #,##0_);_(* \(#,##0\);_(* &quot;-&quot;??_);_(@_)">
                  <c:v>67.2</c:v>
                </c:pt>
                <c:pt idx="348" formatCode="_(* #,##0_);_(* \(#,##0\);_(* &quot;-&quot;??_);_(@_)">
                  <c:v>67.400000000000006</c:v>
                </c:pt>
                <c:pt idx="349" formatCode="_(* #,##0_);_(* \(#,##0\);_(* &quot;-&quot;??_);_(@_)">
                  <c:v>68.099999999999994</c:v>
                </c:pt>
                <c:pt idx="350" formatCode="_(* #,##0_);_(* \(#,##0\);_(* &quot;-&quot;??_);_(@_)">
                  <c:v>68.2</c:v>
                </c:pt>
                <c:pt idx="351" formatCode="_(* #,##0_);_(* \(#,##0\);_(* &quot;-&quot;??_);_(@_)">
                  <c:v>68.3</c:v>
                </c:pt>
                <c:pt idx="352" formatCode="_(* #,##0_);_(* \(#,##0\);_(* &quot;-&quot;??_);_(@_)">
                  <c:v>68.099999999999994</c:v>
                </c:pt>
                <c:pt idx="353" formatCode="_(* #,##0_);_(* \(#,##0\);_(* &quot;-&quot;??_);_(@_)">
                  <c:v>67.599999999999994</c:v>
                </c:pt>
                <c:pt idx="354" formatCode="_(* #,##0_);_(* \(#,##0\);_(* &quot;-&quot;??_);_(@_)">
                  <c:v>66.8</c:v>
                </c:pt>
                <c:pt idx="355" formatCode="_(* #,##0_);_(* \(#,##0\);_(* &quot;-&quot;??_);_(@_)">
                  <c:v>66.099999999999994</c:v>
                </c:pt>
                <c:pt idx="356" formatCode="_(* #,##0_);_(* \(#,##0\);_(* &quot;-&quot;??_);_(@_)">
                  <c:v>65.5</c:v>
                </c:pt>
                <c:pt idx="357" formatCode="_(* #,##0_);_(* \(#,##0\);_(* &quot;-&quot;??_);_(@_)">
                  <c:v>65.599999999999994</c:v>
                </c:pt>
                <c:pt idx="358" formatCode="_(* #,##0_);_(* \(#,##0\);_(* &quot;-&quot;??_);_(@_)">
                  <c:v>66.099999999999994</c:v>
                </c:pt>
                <c:pt idx="359" formatCode="_(* #,##0_);_(* \(#,##0\);_(* &quot;-&quot;??_);_(@_)">
                  <c:v>66.2</c:v>
                </c:pt>
                <c:pt idx="360" formatCode="_(* #,##0_);_(* \(#,##0\);_(* &quot;-&quot;??_);_(@_)">
                  <c:v>65.400000000000006</c:v>
                </c:pt>
                <c:pt idx="361" formatCode="_(* #,##0_);_(* \(#,##0\);_(* &quot;-&quot;??_);_(@_)">
                  <c:v>64.900000000000006</c:v>
                </c:pt>
                <c:pt idx="362" formatCode="_(* #,##0_);_(* \(#,##0\);_(* &quot;-&quot;??_);_(@_)">
                  <c:v>65.2</c:v>
                </c:pt>
                <c:pt idx="363" formatCode="_(* #,##0_);_(* \(#,##0\);_(* &quot;-&quot;??_);_(@_)">
                  <c:v>65.8</c:v>
                </c:pt>
                <c:pt idx="364" formatCode="_(* #,##0_);_(* \(#,##0\);_(* &quot;-&quot;??_);_(@_)">
                  <c:v>65.900000000000006</c:v>
                </c:pt>
                <c:pt idx="365" formatCode="_(* #,##0_);_(* \(#,##0\);_(* &quot;-&quot;??_);_(@_)">
                  <c:v>66.099999999999994</c:v>
                </c:pt>
                <c:pt idx="366" formatCode="_(* #,##0_);_(* \(#,##0\);_(* &quot;-&quot;??_);_(@_)">
                  <c:v>66.3</c:v>
                </c:pt>
                <c:pt idx="367" formatCode="_(* #,##0_);_(* \(#,##0\);_(* &quot;-&quot;??_);_(@_)">
                  <c:v>66</c:v>
                </c:pt>
                <c:pt idx="368" formatCode="_(* #,##0_);_(* \(#,##0\);_(* &quot;-&quot;??_);_(@_)">
                  <c:v>66.599999999999994</c:v>
                </c:pt>
                <c:pt idx="369" formatCode="_(* #,##0_);_(* \(#,##0\);_(* &quot;-&quot;??_);_(@_)">
                  <c:v>66.599999999999994</c:v>
                </c:pt>
                <c:pt idx="370" formatCode="_(* #,##0_);_(* \(#,##0\);_(* &quot;-&quot;??_);_(@_)">
                  <c:v>65.900000000000006</c:v>
                </c:pt>
                <c:pt idx="371" formatCode="_(* #,##0_);_(* \(#,##0\);_(* &quot;-&quot;??_);_(@_)">
                  <c:v>65.099999999999994</c:v>
                </c:pt>
                <c:pt idx="372" formatCode="_(* #,##0_);_(* \(#,##0\);_(* &quot;-&quot;??_);_(@_)">
                  <c:v>64.5</c:v>
                </c:pt>
                <c:pt idx="373" formatCode="_(* #,##0_);_(* \(#,##0\);_(* &quot;-&quot;??_);_(@_)">
                  <c:v>64</c:v>
                </c:pt>
                <c:pt idx="374" formatCode="_(* #,##0_);_(* \(#,##0\);_(* &quot;-&quot;??_);_(@_)">
                  <c:v>63.5</c:v>
                </c:pt>
                <c:pt idx="375" formatCode="_(* #,##0_);_(* \(#,##0\);_(* &quot;-&quot;??_);_(@_)">
                  <c:v>63</c:v>
                </c:pt>
                <c:pt idx="376" formatCode="_(* #,##0_);_(* \(#,##0\);_(* &quot;-&quot;??_);_(@_)">
                  <c:v>62.4</c:v>
                </c:pt>
                <c:pt idx="377" formatCode="_(* #,##0_);_(* \(#,##0\);_(* &quot;-&quot;??_);_(@_)">
                  <c:v>61.3</c:v>
                </c:pt>
                <c:pt idx="378" formatCode="_(* #,##0_);_(* \(#,##0\);_(* &quot;-&quot;??_);_(@_)">
                  <c:v>60.7</c:v>
                </c:pt>
                <c:pt idx="379" formatCode="_(* #,##0_);_(* \(#,##0\);_(* &quot;-&quot;??_);_(@_)">
                  <c:v>60.3</c:v>
                </c:pt>
                <c:pt idx="380" formatCode="_(* #,##0_);_(* \(#,##0\);_(* &quot;-&quot;??_);_(@_)">
                  <c:v>60.6</c:v>
                </c:pt>
                <c:pt idx="381" formatCode="_(* #,##0_);_(* \(#,##0\);_(* &quot;-&quot;??_);_(@_)">
                  <c:v>61.4</c:v>
                </c:pt>
                <c:pt idx="382" formatCode="_(* #,##0_);_(* \(#,##0\);_(* &quot;-&quot;??_);_(@_)">
                  <c:v>62</c:v>
                </c:pt>
                <c:pt idx="383" formatCode="_(* #,##0_);_(* \(#,##0\);_(* &quot;-&quot;??_);_(@_)">
                  <c:v>62</c:v>
                </c:pt>
                <c:pt idx="384" formatCode="_(* #,##0_);_(* \(#,##0\);_(* &quot;-&quot;??_);_(@_)">
                  <c:v>63</c:v>
                </c:pt>
                <c:pt idx="385" formatCode="_(* #,##0_);_(* \(#,##0\);_(* &quot;-&quot;??_);_(@_)">
                  <c:v>63.2</c:v>
                </c:pt>
                <c:pt idx="386" formatCode="_(* #,##0_);_(* \(#,##0\);_(* &quot;-&quot;??_);_(@_)">
                  <c:v>63.1</c:v>
                </c:pt>
                <c:pt idx="387" formatCode="_(* #,##0_);_(* \(#,##0\);_(* &quot;-&quot;??_);_(@_)">
                  <c:v>61.2</c:v>
                </c:pt>
                <c:pt idx="388" formatCode="_(* #,##0_);_(* \(#,##0\);_(* &quot;-&quot;??_);_(@_)">
                  <c:v>59.2</c:v>
                </c:pt>
                <c:pt idx="389" formatCode="_(* #,##0_);_(* \(#,##0\);_(* &quot;-&quot;??_);_(@_)">
                  <c:v>58.1</c:v>
                </c:pt>
                <c:pt idx="390" formatCode="_(* #,##0_);_(* \(#,##0\);_(* &quot;-&quot;??_);_(@_)">
                  <c:v>57.5</c:v>
                </c:pt>
                <c:pt idx="391" formatCode="_(* #,##0_);_(* \(#,##0\);_(* &quot;-&quot;??_);_(@_)">
                  <c:v>57.5</c:v>
                </c:pt>
                <c:pt idx="392" formatCode="_(* #,##0_);_(* \(#,##0\);_(* &quot;-&quot;??_);_(@_)">
                  <c:v>56.1</c:v>
                </c:pt>
                <c:pt idx="393" formatCode="_(* #,##0_);_(* \(#,##0\);_(* &quot;-&quot;??_);_(@_)">
                  <c:v>55.4</c:v>
                </c:pt>
                <c:pt idx="394" formatCode="_(* #,##0_);_(* \(#,##0\);_(* &quot;-&quot;??_);_(@_)">
                  <c:v>55.9</c:v>
                </c:pt>
                <c:pt idx="395" formatCode="_(* #,##0_);_(* \(#,##0\);_(* &quot;-&quot;??_);_(@_)">
                  <c:v>56.6</c:v>
                </c:pt>
                <c:pt idx="396" formatCode="_(* #,##0_);_(* \(#,##0\);_(* &quot;-&quot;??_);_(@_)">
                  <c:v>57.5</c:v>
                </c:pt>
                <c:pt idx="397" formatCode="_(* #,##0_);_(* \(#,##0\);_(* &quot;-&quot;??_);_(@_)">
                  <c:v>58.2</c:v>
                </c:pt>
                <c:pt idx="398" formatCode="_(* #,##0_);_(* \(#,##0\);_(* &quot;-&quot;??_);_(@_)">
                  <c:v>58.2</c:v>
                </c:pt>
                <c:pt idx="399" formatCode="_(* #,##0_);_(* \(#,##0\);_(* &quot;-&quot;??_);_(@_)">
                  <c:v>57.7</c:v>
                </c:pt>
                <c:pt idx="400" formatCode="_(* #,##0_);_(* \(#,##0\);_(* &quot;-&quot;??_);_(@_)">
                  <c:v>57</c:v>
                </c:pt>
                <c:pt idx="401" formatCode="_(* #,##0_);_(* \(#,##0\);_(* &quot;-&quot;??_);_(@_)">
                  <c:v>56.4</c:v>
                </c:pt>
                <c:pt idx="402" formatCode="_(* #,##0_);_(* \(#,##0\);_(* &quot;-&quot;??_);_(@_)">
                  <c:v>56.1</c:v>
                </c:pt>
                <c:pt idx="403" formatCode="_(* #,##0_);_(* \(#,##0\);_(* &quot;-&quot;??_);_(@_)">
                  <c:v>56.1</c:v>
                </c:pt>
                <c:pt idx="404" formatCode="_(* #,##0_);_(* \(#,##0\);_(* &quot;-&quot;??_);_(@_)">
                  <c:v>56.1</c:v>
                </c:pt>
                <c:pt idx="405" formatCode="_(* #,##0_);_(* \(#,##0\);_(* &quot;-&quot;??_);_(@_)">
                  <c:v>54.9</c:v>
                </c:pt>
                <c:pt idx="406" formatCode="_(* #,##0_);_(* \(#,##0\);_(* &quot;-&quot;??_);_(@_)">
                  <c:v>52.7</c:v>
                </c:pt>
                <c:pt idx="407" formatCode="_(* #,##0_);_(* \(#,##0\);_(* &quot;-&quot;??_);_(@_)">
                  <c:v>50.4</c:v>
                </c:pt>
                <c:pt idx="408" formatCode="_(* #,##0_);_(* \(#,##0\);_(* &quot;-&quot;??_);_(@_)">
                  <c:v>48.4</c:v>
                </c:pt>
                <c:pt idx="409" formatCode="_(* #,##0_);_(* \(#,##0\);_(* &quot;-&quot;??_);_(@_)">
                  <c:v>47.4</c:v>
                </c:pt>
                <c:pt idx="410" formatCode="_(* #,##0_);_(* \(#,##0\);_(* &quot;-&quot;??_);_(@_)">
                  <c:v>46.8</c:v>
                </c:pt>
                <c:pt idx="411" formatCode="_(* #,##0_);_(* \(#,##0\);_(* &quot;-&quot;??_);_(@_)">
                  <c:v>46.7</c:v>
                </c:pt>
                <c:pt idx="412" formatCode="_(* #,##0_);_(* \(#,##0\);_(* &quot;-&quot;??_);_(@_)">
                  <c:v>47.9</c:v>
                </c:pt>
                <c:pt idx="413" formatCode="_(* #,##0_);_(* \(#,##0\);_(* &quot;-&quot;??_);_(@_)">
                  <c:v>50.2</c:v>
                </c:pt>
                <c:pt idx="414" formatCode="_(* #,##0_);_(* \(#,##0\);_(* &quot;-&quot;??_);_(@_)">
                  <c:v>51.7</c:v>
                </c:pt>
                <c:pt idx="415" formatCode="_(* #,##0_);_(* \(#,##0\);_(* &quot;-&quot;??_);_(@_)">
                  <c:v>51.6</c:v>
                </c:pt>
                <c:pt idx="416" formatCode="_(* #,##0_);_(* \(#,##0\);_(* &quot;-&quot;??_);_(@_)">
                  <c:v>51.3</c:v>
                </c:pt>
                <c:pt idx="417" formatCode="_(* #,##0_);_(* \(#,##0\);_(* &quot;-&quot;??_);_(@_)">
                  <c:v>51.6</c:v>
                </c:pt>
                <c:pt idx="418" formatCode="_(* #,##0_);_(* \(#,##0\);_(* &quot;-&quot;??_);_(@_)">
                  <c:v>51.6</c:v>
                </c:pt>
                <c:pt idx="419" formatCode="_(* #,##0_);_(* \(#,##0\);_(* &quot;-&quot;??_);_(@_)">
                  <c:v>50.7</c:v>
                </c:pt>
                <c:pt idx="420" formatCode="_(* #,##0_);_(* \(#,##0\);_(* &quot;-&quot;??_);_(@_)">
                  <c:v>49.5</c:v>
                </c:pt>
                <c:pt idx="421" formatCode="_(* #,##0_);_(* \(#,##0\);_(* &quot;-&quot;??_);_(@_)">
                  <c:v>48.8</c:v>
                </c:pt>
                <c:pt idx="422" formatCode="_(* #,##0_);_(* \(#,##0\);_(* &quot;-&quot;??_);_(@_)">
                  <c:v>48.3</c:v>
                </c:pt>
                <c:pt idx="423" formatCode="_(* #,##0_);_(* \(#,##0\);_(* &quot;-&quot;??_);_(@_)">
                  <c:v>47.9</c:v>
                </c:pt>
                <c:pt idx="424" formatCode="_(* #,##0_);_(* \(#,##0\);_(* &quot;-&quot;??_);_(@_)">
                  <c:v>48.4</c:v>
                </c:pt>
                <c:pt idx="425" formatCode="_(* #,##0_);_(* \(#,##0\);_(* &quot;-&quot;??_);_(@_)">
                  <c:v>49.4</c:v>
                </c:pt>
                <c:pt idx="426" formatCode="_(* #,##0_);_(* \(#,##0\);_(* &quot;-&quot;??_);_(@_)">
                  <c:v>51.1</c:v>
                </c:pt>
                <c:pt idx="427" formatCode="_(* #,##0_);_(* \(#,##0\);_(* &quot;-&quot;??_);_(@_)">
                  <c:v>52.2</c:v>
                </c:pt>
                <c:pt idx="428" formatCode="_(* #,##0_);_(* \(#,##0\);_(* &quot;-&quot;??_);_(@_)">
                  <c:v>53.6</c:v>
                </c:pt>
                <c:pt idx="429" formatCode="_(* #,##0_);_(* \(#,##0\);_(* &quot;-&quot;??_);_(@_)">
                  <c:v>53.7</c:v>
                </c:pt>
                <c:pt idx="430" formatCode="_(* #,##0_);_(* \(#,##0\);_(* &quot;-&quot;??_);_(@_)">
                  <c:v>53</c:v>
                </c:pt>
                <c:pt idx="431" formatCode="_(* #,##0_);_(* \(#,##0\);_(* &quot;-&quot;??_);_(@_)">
                  <c:v>53.4</c:v>
                </c:pt>
                <c:pt idx="432" formatCode="_(* #,##0_);_(* \(#,##0\);_(* &quot;-&quot;??_);_(@_)">
                  <c:v>54.2</c:v>
                </c:pt>
                <c:pt idx="433" formatCode="_(* #,##0_);_(* \(#,##0\);_(* &quot;-&quot;??_);_(@_)">
                  <c:v>54.2</c:v>
                </c:pt>
                <c:pt idx="434" formatCode="_(* #,##0_);_(* \(#,##0\);_(* &quot;-&quot;??_);_(@_)">
                  <c:v>52.8</c:v>
                </c:pt>
                <c:pt idx="435" formatCode="_(* #,##0_);_(* \(#,##0\);_(* &quot;-&quot;??_);_(@_)">
                  <c:v>50.5</c:v>
                </c:pt>
                <c:pt idx="436" formatCode="_(* #,##0_);_(* \(#,##0\);_(* &quot;-&quot;??_);_(@_)">
                  <c:v>49.9</c:v>
                </c:pt>
                <c:pt idx="437" formatCode="_(* #,##0_);_(* \(#,##0\);_(* &quot;-&quot;??_);_(@_)">
                  <c:v>48.9</c:v>
                </c:pt>
                <c:pt idx="438" formatCode="_(* #,##0_);_(* \(#,##0\);_(* &quot;-&quot;??_);_(@_)">
                  <c:v>48.2</c:v>
                </c:pt>
                <c:pt idx="439" formatCode="_(* #,##0_);_(* \(#,##0\);_(* &quot;-&quot;??_);_(@_)">
                  <c:v>47.6</c:v>
                </c:pt>
                <c:pt idx="440" formatCode="_(* #,##0_);_(* \(#,##0\);_(* &quot;-&quot;??_);_(@_)">
                  <c:v>46.4</c:v>
                </c:pt>
                <c:pt idx="441" formatCode="_(* #,##0_);_(* \(#,##0\);_(* &quot;-&quot;??_);_(@_)">
                  <c:v>44.8</c:v>
                </c:pt>
                <c:pt idx="442" formatCode="_(* #,##0_);_(* \(#,##0\);_(* &quot;-&quot;??_);_(@_)">
                  <c:v>44.4</c:v>
                </c:pt>
                <c:pt idx="443" formatCode="_(* #,##0_);_(* \(#,##0\);_(* &quot;-&quot;??_);_(@_)">
                  <c:v>47.7</c:v>
                </c:pt>
                <c:pt idx="444" formatCode="_(* #,##0_);_(* \(#,##0\);_(* &quot;-&quot;??_);_(@_)">
                  <c:v>47.9</c:v>
                </c:pt>
                <c:pt idx="445" formatCode="_(* #,##0_);_(* \(#,##0\);_(* &quot;-&quot;??_);_(@_)">
                  <c:v>45.1</c:v>
                </c:pt>
                <c:pt idx="446" formatCode="_(* #,##0_);_(* \(#,##0\);_(* &quot;-&quot;??_);_(@_)">
                  <c:v>42.2</c:v>
                </c:pt>
                <c:pt idx="447" formatCode="_(* #,##0_);_(* \(#,##0\);_(* &quot;-&quot;??_);_(@_)">
                  <c:v>41.5</c:v>
                </c:pt>
                <c:pt idx="448" formatCode="_(* #,##0_);_(* \(#,##0\);_(* &quot;-&quot;??_);_(@_)">
                  <c:v>44.3</c:v>
                </c:pt>
                <c:pt idx="449" formatCode="_(* #,##0_);_(* \(#,##0\);_(* &quot;-&quot;??_);_(@_)">
                  <c:v>45.6</c:v>
                </c:pt>
                <c:pt idx="450" formatCode="_(* #,##0_);_(* \(#,##0\);_(* &quot;-&quot;??_);_(@_)">
                  <c:v>46.5</c:v>
                </c:pt>
                <c:pt idx="451" formatCode="_(* #,##0_);_(* \(#,##0\);_(* &quot;-&quot;??_);_(@_)">
                  <c:v>46.2</c:v>
                </c:pt>
                <c:pt idx="452" formatCode="_(* #,##0_);_(* \(#,##0\);_(* &quot;-&quot;??_);_(@_)">
                  <c:v>46.4</c:v>
                </c:pt>
                <c:pt idx="453" formatCode="_(* #,##0_);_(* \(#,##0\);_(* &quot;-&quot;??_);_(@_)">
                  <c:v>46.4</c:v>
                </c:pt>
                <c:pt idx="454" formatCode="_(* #,##0_);_(* \(#,##0\);_(* &quot;-&quot;??_);_(@_)">
                  <c:v>45.1</c:v>
                </c:pt>
                <c:pt idx="455" formatCode="_(* #,##0_);_(* \(#,##0\);_(* &quot;-&quot;??_);_(@_)">
                  <c:v>44.6</c:v>
                </c:pt>
                <c:pt idx="456" formatCode="_(* #,##0_);_(* \(#,##0\);_(* &quot;-&quot;??_);_(@_)">
                  <c:v>44</c:v>
                </c:pt>
                <c:pt idx="457" formatCode="_(* #,##0_);_(* \(#,##0\);_(* &quot;-&quot;??_);_(@_)">
                  <c:v>42.7</c:v>
                </c:pt>
              </c:numCache>
            </c:numRef>
          </c:val>
        </c:ser>
        <c:ser>
          <c:idx val="2"/>
          <c:order val="2"/>
          <c:tx>
            <c:v>Temp Grab 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FigData!$BB$5:$BB$462</c:f>
              <c:numCache>
                <c:formatCode>General</c:formatCode>
                <c:ptCount val="458"/>
                <c:pt idx="10">
                  <c:v>72.86</c:v>
                </c:pt>
                <c:pt idx="31">
                  <c:v>63.319999999999993</c:v>
                </c:pt>
                <c:pt idx="130">
                  <c:v>59</c:v>
                </c:pt>
                <c:pt idx="186">
                  <c:v>65.12</c:v>
                </c:pt>
              </c:numCache>
            </c:numRef>
          </c:val>
        </c:ser>
        <c:marker val="1"/>
        <c:axId val="87425024"/>
        <c:axId val="87426560"/>
      </c:lineChart>
      <c:dateAx>
        <c:axId val="87425024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7426560"/>
        <c:crosses val="autoZero"/>
        <c:auto val="1"/>
        <c:lblOffset val="100"/>
        <c:majorUnit val="31"/>
        <c:majorTimeUnit val="days"/>
      </c:dateAx>
      <c:valAx>
        <c:axId val="874265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742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4392108812266"/>
          <c:y val="0.46115766779152606"/>
          <c:w val="0.12880102958611314"/>
          <c:h val="0.12986033680096604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entury Gothic" pitchFamily="34" charset="0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 pitchFamily="34" charset="0"/>
              </a:rPr>
              <a:t>Figure 6i. San Joaquin River at HWY 152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Century Gothic" pitchFamily="34" charset="0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 pitchFamily="34" charset="0"/>
              </a:rPr>
              <a:t>Dissolved and Total Organic Carbon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7141905067509167E-2"/>
          <c:y val="0.13189106828843214"/>
          <c:w val="0.89423411415265475"/>
          <c:h val="0.74720433305678202"/>
        </c:manualLayout>
      </c:layout>
      <c:lineChart>
        <c:grouping val="standard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FigData!$V$5:$V$462</c:f>
              <c:numCache>
                <c:formatCode>General</c:formatCode>
                <c:ptCount val="458"/>
                <c:pt idx="10">
                  <c:v>3</c:v>
                </c:pt>
                <c:pt idx="31">
                  <c:v>2.8</c:v>
                </c:pt>
                <c:pt idx="130">
                  <c:v>3.9</c:v>
                </c:pt>
                <c:pt idx="186">
                  <c:v>2.8</c:v>
                </c:pt>
              </c:numCache>
            </c:numRef>
          </c:val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FigData!$W$5:$W$462</c:f>
              <c:numCache>
                <c:formatCode>General</c:formatCode>
                <c:ptCount val="458"/>
                <c:pt idx="10">
                  <c:v>3.1</c:v>
                </c:pt>
                <c:pt idx="31">
                  <c:v>2.5</c:v>
                </c:pt>
                <c:pt idx="130">
                  <c:v>3.8</c:v>
                </c:pt>
                <c:pt idx="186">
                  <c:v>2.9</c:v>
                </c:pt>
              </c:numCache>
            </c:numRef>
          </c:val>
        </c:ser>
        <c:marker val="1"/>
        <c:axId val="87819776"/>
        <c:axId val="87821696"/>
      </c:lineChart>
      <c:dateAx>
        <c:axId val="8781977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821696"/>
        <c:crosses val="autoZero"/>
        <c:auto val="1"/>
        <c:lblOffset val="100"/>
        <c:majorUnit val="31"/>
        <c:majorTimeUnit val="days"/>
      </c:dateAx>
      <c:valAx>
        <c:axId val="8782169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819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573453516153"/>
          <c:y val="0.40709464994808081"/>
          <c:w val="0.18651340996168594"/>
          <c:h val="0.10739666450379676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6g</a:t>
            </a:r>
            <a:r>
              <a:rPr lang="en-US" sz="1200"/>
              <a:t>. San Joaquin River at HWY 152 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72299672554839E-2"/>
          <c:y val="0.13614005249343841"/>
          <c:w val="0.90282270870521819"/>
          <c:h val="0.75324430446194213"/>
        </c:manualLayout>
      </c:layout>
      <c:lineChart>
        <c:grouping val="standard"/>
        <c:ser>
          <c:idx val="18"/>
          <c:order val="0"/>
          <c:tx>
            <c:strRef>
              <c:f>FigData!$AF$4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FigData!$AF$5:$AF$462</c:f>
              <c:numCache>
                <c:formatCode>General</c:formatCode>
                <c:ptCount val="458"/>
                <c:pt idx="10">
                  <c:v>66</c:v>
                </c:pt>
                <c:pt idx="31">
                  <c:v>52</c:v>
                </c:pt>
                <c:pt idx="130">
                  <c:v>100</c:v>
                </c:pt>
                <c:pt idx="186">
                  <c:v>110</c:v>
                </c:pt>
              </c:numCache>
            </c:numRef>
          </c:val>
        </c:ser>
        <c:ser>
          <c:idx val="19"/>
          <c:order val="1"/>
          <c:tx>
            <c:strRef>
              <c:f>FigData!$AG$4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FigData!$AG$5:$AG$462</c:f>
              <c:numCache>
                <c:formatCode>General</c:formatCode>
                <c:ptCount val="458"/>
                <c:pt idx="10">
                  <c:v>81</c:v>
                </c:pt>
                <c:pt idx="31">
                  <c:v>63</c:v>
                </c:pt>
                <c:pt idx="130">
                  <c:v>120</c:v>
                </c:pt>
                <c:pt idx="186">
                  <c:v>140</c:v>
                </c:pt>
              </c:numCache>
            </c:numRef>
          </c:val>
        </c:ser>
        <c:ser>
          <c:idx val="21"/>
          <c:order val="2"/>
          <c:tx>
            <c:strRef>
              <c:f>FigData!$AI$4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FigData!$AI$5:$AI$462</c:f>
              <c:numCache>
                <c:formatCode>General</c:formatCode>
                <c:ptCount val="458"/>
                <c:pt idx="10">
                  <c:v>4.9989999999999997</c:v>
                </c:pt>
                <c:pt idx="31">
                  <c:v>4.9989999999999997</c:v>
                </c:pt>
                <c:pt idx="130">
                  <c:v>4.9989999999999997</c:v>
                </c:pt>
                <c:pt idx="186">
                  <c:v>4.9989999999999997</c:v>
                </c:pt>
              </c:numCache>
            </c:numRef>
          </c:val>
        </c:ser>
        <c:ser>
          <c:idx val="20"/>
          <c:order val="3"/>
          <c:tx>
            <c:strRef>
              <c:f>FigData!$AH$4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FigData!$AH$5:$AH$462</c:f>
              <c:numCache>
                <c:formatCode>General</c:formatCode>
                <c:ptCount val="458"/>
                <c:pt idx="10">
                  <c:v>4.9989999999999997</c:v>
                </c:pt>
                <c:pt idx="31">
                  <c:v>4.9989999999999997</c:v>
                </c:pt>
                <c:pt idx="130">
                  <c:v>4.9989999999999997</c:v>
                </c:pt>
                <c:pt idx="186">
                  <c:v>4.9989999999999997</c:v>
                </c:pt>
              </c:numCache>
            </c:numRef>
          </c:val>
        </c:ser>
        <c:ser>
          <c:idx val="22"/>
          <c:order val="4"/>
          <c:tx>
            <c:strRef>
              <c:f>FigData!$AJ$4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FigData!$AJ$5:$AJ$462</c:f>
              <c:numCache>
                <c:formatCode>General</c:formatCode>
                <c:ptCount val="458"/>
                <c:pt idx="10">
                  <c:v>38</c:v>
                </c:pt>
                <c:pt idx="31">
                  <c:v>30</c:v>
                </c:pt>
                <c:pt idx="130">
                  <c:v>130</c:v>
                </c:pt>
                <c:pt idx="186">
                  <c:v>130</c:v>
                </c:pt>
              </c:numCache>
            </c:numRef>
          </c:val>
        </c:ser>
        <c:ser>
          <c:idx val="24"/>
          <c:order val="5"/>
          <c:tx>
            <c:strRef>
              <c:f>FigData!$AL$4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FigData!$AL$5:$AL$462</c:f>
              <c:numCache>
                <c:formatCode>General</c:formatCode>
                <c:ptCount val="458"/>
                <c:pt idx="10">
                  <c:v>38</c:v>
                </c:pt>
                <c:pt idx="31">
                  <c:v>38</c:v>
                </c:pt>
                <c:pt idx="130">
                  <c:v>66</c:v>
                </c:pt>
                <c:pt idx="186">
                  <c:v>63</c:v>
                </c:pt>
              </c:numCache>
            </c:numRef>
          </c:val>
        </c:ser>
        <c:marker val="1"/>
        <c:axId val="87861504"/>
        <c:axId val="90530176"/>
      </c:lineChart>
      <c:dateAx>
        <c:axId val="87861504"/>
        <c:scaling>
          <c:orientation val="minMax"/>
        </c:scaling>
        <c:axPos val="b"/>
        <c:numFmt formatCode="[$-409]mmm\-yy;@" sourceLinked="0"/>
        <c:tickLblPos val="nextTo"/>
        <c:crossAx val="90530176"/>
        <c:crosses val="autoZero"/>
        <c:auto val="1"/>
        <c:lblOffset val="100"/>
        <c:majorUnit val="30"/>
        <c:majorTimeUnit val="days"/>
      </c:dateAx>
      <c:valAx>
        <c:axId val="90530176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87861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71188469862406"/>
          <c:y val="0.26060325459317524"/>
          <c:w val="0.14492311383514744"/>
          <c:h val="0.37465994750656167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22" l="0.70000000000000062" r="0.70000000000000062" t="0.75000000000000422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</a:t>
            </a:r>
            <a:r>
              <a:rPr lang="en-US" sz="1200" b="1" baseline="0"/>
              <a:t> 6j</a:t>
            </a:r>
            <a:r>
              <a:rPr lang="en-US" sz="1200" b="1"/>
              <a:t>. San Joaquin River at HWY 152</a:t>
            </a:r>
          </a:p>
          <a:p>
            <a:pPr>
              <a:defRPr sz="1200" b="1"/>
            </a:pPr>
            <a:r>
              <a:rPr lang="en-US" sz="1200" b="1"/>
              <a:t>Nutrients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4001093613298504E-2"/>
          <c:y val="0.12292848529069006"/>
          <c:w val="0.90043635170602832"/>
          <c:h val="0.77296628461982864"/>
        </c:manualLayout>
      </c:layout>
      <c:lineChart>
        <c:grouping val="standard"/>
        <c:ser>
          <c:idx val="1"/>
          <c:order val="0"/>
          <c:tx>
            <c:v>Chlorophyll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FigData!$Q$5:$Q$462</c:f>
              <c:numCache>
                <c:formatCode>General</c:formatCode>
                <c:ptCount val="458"/>
                <c:pt idx="10">
                  <c:v>7.8</c:v>
                </c:pt>
                <c:pt idx="31">
                  <c:v>3.6</c:v>
                </c:pt>
                <c:pt idx="130">
                  <c:v>8.9</c:v>
                </c:pt>
                <c:pt idx="186">
                  <c:v>1.99</c:v>
                </c:pt>
              </c:numCache>
            </c:numRef>
          </c:val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FigData!$R$5:$R$462</c:f>
              <c:numCache>
                <c:formatCode>General</c:formatCode>
                <c:ptCount val="458"/>
                <c:pt idx="10">
                  <c:v>4.99E-2</c:v>
                </c:pt>
                <c:pt idx="31">
                  <c:v>0.48</c:v>
                </c:pt>
                <c:pt idx="130">
                  <c:v>1.5</c:v>
                </c:pt>
                <c:pt idx="186">
                  <c:v>1.6</c:v>
                </c:pt>
              </c:numCache>
            </c:numRef>
          </c:val>
        </c:ser>
        <c:ser>
          <c:idx val="3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rgbClr val="4BACC6"/>
              </a:solidFill>
              <a:ln>
                <a:noFill/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FigData!$S$5:$S$462</c:f>
              <c:numCache>
                <c:formatCode>General</c:formatCode>
                <c:ptCount val="458"/>
                <c:pt idx="10">
                  <c:v>2.9899999999999999E-2</c:v>
                </c:pt>
                <c:pt idx="31">
                  <c:v>2.9899999999999999E-2</c:v>
                </c:pt>
                <c:pt idx="130">
                  <c:v>2.9899999999999999E-2</c:v>
                </c:pt>
                <c:pt idx="186">
                  <c:v>2.9899999999999999E-2</c:v>
                </c:pt>
              </c:numCache>
            </c:numRef>
          </c:val>
        </c:ser>
        <c:ser>
          <c:idx val="4"/>
          <c:order val="3"/>
          <c:tx>
            <c:v>Phosphorus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FigData!$T$5:$T$462</c:f>
              <c:numCache>
                <c:formatCode>General</c:formatCode>
                <c:ptCount val="458"/>
                <c:pt idx="10">
                  <c:v>4.99E-2</c:v>
                </c:pt>
                <c:pt idx="31">
                  <c:v>0.06</c:v>
                </c:pt>
                <c:pt idx="130">
                  <c:v>0.08</c:v>
                </c:pt>
                <c:pt idx="186">
                  <c:v>0.05</c:v>
                </c:pt>
              </c:numCache>
            </c:numRef>
          </c:val>
        </c:ser>
        <c:ser>
          <c:idx val="5"/>
          <c:order val="4"/>
          <c:tx>
            <c:v>Total Kjeldal Nitrogen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FigData!$U$5:$U$462</c:f>
              <c:numCache>
                <c:formatCode>General</c:formatCode>
                <c:ptCount val="458"/>
                <c:pt idx="10">
                  <c:v>0.4</c:v>
                </c:pt>
                <c:pt idx="31">
                  <c:v>0.3</c:v>
                </c:pt>
                <c:pt idx="130">
                  <c:v>0.6</c:v>
                </c:pt>
                <c:pt idx="186">
                  <c:v>0.4</c:v>
                </c:pt>
              </c:numCache>
            </c:numRef>
          </c:val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FigData!$C$5:$C$462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FigData!$P$5:$P$462</c:f>
              <c:numCache>
                <c:formatCode>General</c:formatCode>
                <c:ptCount val="458"/>
                <c:pt idx="10">
                  <c:v>0.1</c:v>
                </c:pt>
                <c:pt idx="31">
                  <c:v>7.0000000000000007E-2</c:v>
                </c:pt>
                <c:pt idx="130">
                  <c:v>0.06</c:v>
                </c:pt>
                <c:pt idx="186">
                  <c:v>7.0000000000000007E-2</c:v>
                </c:pt>
              </c:numCache>
            </c:numRef>
          </c:val>
        </c:ser>
        <c:marker val="1"/>
        <c:axId val="90611712"/>
        <c:axId val="90613632"/>
      </c:lineChart>
      <c:dateAx>
        <c:axId val="90611712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90613632"/>
        <c:crosses val="autoZero"/>
        <c:auto val="1"/>
        <c:lblOffset val="100"/>
      </c:dateAx>
      <c:valAx>
        <c:axId val="90613632"/>
        <c:scaling>
          <c:logBase val="10"/>
          <c:orientation val="minMax"/>
        </c:scaling>
        <c:axPos val="l"/>
        <c:majorGridlines>
          <c:spPr>
            <a:ln>
              <a:prstDash val="dash"/>
            </a:ln>
          </c:spPr>
        </c:majorGridlines>
        <c:min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061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59458190203609"/>
          <c:y val="0.31851538827916825"/>
          <c:w val="0.16565277777777768"/>
          <c:h val="0.34774833434282248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9524</xdr:rowOff>
    </xdr:from>
    <xdr:to>
      <xdr:col>17</xdr:col>
      <xdr:colOff>609599</xdr:colOff>
      <xdr:row>24</xdr:row>
      <xdr:rowOff>190499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125</xdr:row>
      <xdr:rowOff>0</xdr:rowOff>
    </xdr:from>
    <xdr:to>
      <xdr:col>18</xdr:col>
      <xdr:colOff>12700</xdr:colOff>
      <xdr:row>150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584200</xdr:colOff>
      <xdr:row>75</xdr:row>
      <xdr:rowOff>117475</xdr:rowOff>
    </xdr:to>
    <xdr:graphicFrame macro="">
      <xdr:nvGraphicFramePr>
        <xdr:cNvPr id="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99</xdr:row>
      <xdr:rowOff>177800</xdr:rowOff>
    </xdr:from>
    <xdr:to>
      <xdr:col>17</xdr:col>
      <xdr:colOff>596900</xdr:colOff>
      <xdr:row>124</xdr:row>
      <xdr:rowOff>177800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25400</xdr:rowOff>
    </xdr:from>
    <xdr:to>
      <xdr:col>18</xdr:col>
      <xdr:colOff>0</xdr:colOff>
      <xdr:row>100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587375</xdr:colOff>
      <xdr:row>49</xdr:row>
      <xdr:rowOff>190500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48</xdr:row>
      <xdr:rowOff>4763</xdr:rowOff>
    </xdr:from>
    <xdr:to>
      <xdr:col>18</xdr:col>
      <xdr:colOff>1587</xdr:colOff>
      <xdr:row>73</xdr:row>
      <xdr:rowOff>33338</xdr:rowOff>
    </xdr:to>
    <xdr:graphicFrame macro="">
      <xdr:nvGraphicFramePr>
        <xdr:cNvPr id="30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0</xdr:colOff>
      <xdr:row>25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23813</xdr:colOff>
      <xdr:row>73</xdr:row>
      <xdr:rowOff>47625</xdr:rowOff>
    </xdr:from>
    <xdr:to>
      <xdr:col>17</xdr:col>
      <xdr:colOff>598489</xdr:colOff>
      <xdr:row>99</xdr:row>
      <xdr:rowOff>28575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584200</xdr:colOff>
      <xdr:row>48</xdr:row>
      <xdr:rowOff>12700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23813</xdr:colOff>
      <xdr:row>98</xdr:row>
      <xdr:rowOff>166688</xdr:rowOff>
    </xdr:from>
    <xdr:to>
      <xdr:col>18</xdr:col>
      <xdr:colOff>14288</xdr:colOff>
      <xdr:row>123</xdr:row>
      <xdr:rowOff>157163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62"/>
  <sheetViews>
    <sheetView zoomScale="80" zoomScaleNormal="80" workbookViewId="0">
      <pane xSplit="3" ySplit="4" topLeftCell="D424" activePane="bottomRight" state="frozen"/>
      <selection pane="topRight" activeCell="D1" sqref="D1"/>
      <selection pane="bottomLeft" activeCell="A5" sqref="A5"/>
      <selection pane="bottomRight" activeCell="C267" sqref="C267"/>
    </sheetView>
  </sheetViews>
  <sheetFormatPr defaultRowHeight="15"/>
  <cols>
    <col min="3" max="3" width="12.28515625" customWidth="1"/>
    <col min="5" max="5" width="11.5703125" customWidth="1"/>
    <col min="7" max="7" width="9.140625" style="29"/>
    <col min="8" max="8" width="10.140625" style="11" bestFit="1" customWidth="1"/>
    <col min="10" max="10" width="11.28515625" style="11" bestFit="1" customWidth="1"/>
    <col min="14" max="14" width="14" customWidth="1"/>
  </cols>
  <sheetData>
    <row r="1" spans="1:54" ht="30">
      <c r="A1" s="1"/>
      <c r="B1" s="1"/>
      <c r="D1" s="6" t="s">
        <v>0</v>
      </c>
      <c r="E1" s="8"/>
      <c r="F1" s="47" t="s">
        <v>45</v>
      </c>
      <c r="G1" s="47"/>
      <c r="H1" s="47"/>
      <c r="I1" s="47"/>
      <c r="J1" s="47"/>
      <c r="K1" s="47"/>
      <c r="L1" s="47"/>
      <c r="M1" s="10"/>
      <c r="N1" s="10"/>
      <c r="O1" s="4"/>
      <c r="AW1" s="9"/>
    </row>
    <row r="2" spans="1:54" ht="39.75" customHeight="1">
      <c r="A2" s="2"/>
      <c r="B2" s="2"/>
      <c r="C2" s="3"/>
      <c r="D2" s="3"/>
      <c r="E2" s="3"/>
      <c r="F2" s="3"/>
      <c r="G2" s="3"/>
      <c r="H2" s="12"/>
      <c r="I2" t="s">
        <v>32</v>
      </c>
      <c r="J2" s="11" t="s">
        <v>34</v>
      </c>
      <c r="K2" t="s">
        <v>35</v>
      </c>
      <c r="L2" t="s">
        <v>36</v>
      </c>
    </row>
    <row r="3" spans="1:54" ht="39.75" customHeight="1">
      <c r="A3" s="2"/>
      <c r="B3" s="2"/>
      <c r="C3" s="3"/>
      <c r="D3" s="3"/>
      <c r="E3" s="3"/>
      <c r="F3" s="3"/>
      <c r="G3" s="3"/>
      <c r="H3" s="12"/>
      <c r="BA3" t="s">
        <v>56</v>
      </c>
      <c r="BB3" t="s">
        <v>57</v>
      </c>
    </row>
    <row r="4" spans="1:54" ht="38.25">
      <c r="B4" s="2" t="s">
        <v>1</v>
      </c>
      <c r="C4" t="s">
        <v>2</v>
      </c>
      <c r="D4" s="3" t="s">
        <v>41</v>
      </c>
      <c r="E4" s="3" t="s">
        <v>42</v>
      </c>
      <c r="F4" t="s">
        <v>38</v>
      </c>
      <c r="G4" s="7" t="s">
        <v>39</v>
      </c>
      <c r="H4" s="13" t="s">
        <v>40</v>
      </c>
      <c r="I4" t="s">
        <v>33</v>
      </c>
      <c r="J4" s="11" t="s">
        <v>43</v>
      </c>
      <c r="K4" t="s">
        <v>44</v>
      </c>
      <c r="L4" t="s">
        <v>37</v>
      </c>
      <c r="O4" s="5" t="s">
        <v>3</v>
      </c>
      <c r="P4" s="5" t="s">
        <v>4</v>
      </c>
      <c r="Q4" s="5" t="s">
        <v>5</v>
      </c>
      <c r="R4" s="5" t="s">
        <v>6</v>
      </c>
      <c r="S4" s="5" t="s">
        <v>7</v>
      </c>
      <c r="T4" s="5" t="s">
        <v>8</v>
      </c>
      <c r="U4" s="5" t="s">
        <v>9</v>
      </c>
      <c r="V4" s="5" t="s">
        <v>10</v>
      </c>
      <c r="W4" s="5" t="s">
        <v>11</v>
      </c>
      <c r="X4" s="5" t="s">
        <v>12</v>
      </c>
      <c r="Y4" s="5" t="s">
        <v>13</v>
      </c>
      <c r="Z4" s="5" t="s">
        <v>14</v>
      </c>
      <c r="AA4" s="5" t="s">
        <v>52</v>
      </c>
      <c r="AB4" s="5" t="s">
        <v>53</v>
      </c>
      <c r="AC4" s="5" t="s">
        <v>15</v>
      </c>
      <c r="AD4" s="5" t="s">
        <v>54</v>
      </c>
      <c r="AE4" s="5" t="s">
        <v>55</v>
      </c>
      <c r="AF4" s="5" t="s">
        <v>46</v>
      </c>
      <c r="AG4" s="5" t="s">
        <v>47</v>
      </c>
      <c r="AH4" s="5" t="s">
        <v>48</v>
      </c>
      <c r="AI4" s="5" t="s">
        <v>16</v>
      </c>
      <c r="AJ4" s="5" t="s">
        <v>49</v>
      </c>
      <c r="AK4" s="5" t="s">
        <v>50</v>
      </c>
      <c r="AL4" s="5" t="s">
        <v>51</v>
      </c>
      <c r="AM4" s="5" t="s">
        <v>17</v>
      </c>
      <c r="AN4" s="5" t="s">
        <v>18</v>
      </c>
      <c r="AO4" s="5" t="s">
        <v>19</v>
      </c>
      <c r="AP4" s="5" t="s">
        <v>20</v>
      </c>
      <c r="AQ4" s="5" t="s">
        <v>21</v>
      </c>
      <c r="AR4" s="5" t="s">
        <v>22</v>
      </c>
      <c r="AS4" s="5" t="s">
        <v>23</v>
      </c>
      <c r="AT4" s="5" t="s">
        <v>24</v>
      </c>
      <c r="AU4" s="5" t="s">
        <v>25</v>
      </c>
      <c r="AV4" s="5" t="s">
        <v>26</v>
      </c>
      <c r="AW4" s="5" t="s">
        <v>27</v>
      </c>
      <c r="AX4" s="5" t="s">
        <v>28</v>
      </c>
      <c r="AY4" s="5" t="s">
        <v>29</v>
      </c>
      <c r="AZ4" s="5" t="s">
        <v>30</v>
      </c>
      <c r="BA4" s="5" t="s">
        <v>31</v>
      </c>
    </row>
    <row r="5" spans="1:54" s="15" customFormat="1">
      <c r="B5" s="15">
        <v>1</v>
      </c>
      <c r="C5" s="4">
        <v>40817</v>
      </c>
      <c r="D5"/>
      <c r="E5"/>
      <c r="F5">
        <v>391</v>
      </c>
      <c r="G5" s="33">
        <v>72</v>
      </c>
      <c r="H5" s="11">
        <v>83</v>
      </c>
      <c r="I5" s="33">
        <v>38</v>
      </c>
      <c r="J5" s="11">
        <v>1</v>
      </c>
      <c r="K5" s="33">
        <v>5</v>
      </c>
      <c r="L5" s="35"/>
      <c r="M5" s="36"/>
      <c r="N5" s="4">
        <v>40817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</row>
    <row r="6" spans="1:54" s="15" customFormat="1">
      <c r="B6" s="15">
        <v>2</v>
      </c>
      <c r="C6" s="4">
        <v>40818</v>
      </c>
      <c r="D6"/>
      <c r="E6"/>
      <c r="F6">
        <v>389</v>
      </c>
      <c r="G6" s="33">
        <v>71</v>
      </c>
      <c r="H6" s="11">
        <v>82</v>
      </c>
      <c r="I6" s="33">
        <v>35</v>
      </c>
      <c r="J6" s="11">
        <v>1</v>
      </c>
      <c r="K6" s="33">
        <v>5</v>
      </c>
      <c r="L6" s="35"/>
      <c r="M6" s="36"/>
      <c r="N6" s="4">
        <v>40818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</row>
    <row r="7" spans="1:54" s="15" customFormat="1">
      <c r="B7" s="15">
        <v>3</v>
      </c>
      <c r="C7" s="4">
        <v>40819</v>
      </c>
      <c r="D7"/>
      <c r="E7"/>
      <c r="F7">
        <v>385</v>
      </c>
      <c r="G7" s="33">
        <v>67</v>
      </c>
      <c r="H7" s="11">
        <v>75</v>
      </c>
      <c r="I7" s="33">
        <v>41</v>
      </c>
      <c r="J7" s="11">
        <v>1</v>
      </c>
      <c r="K7" s="33">
        <v>6</v>
      </c>
      <c r="L7" s="35"/>
      <c r="M7" s="36"/>
      <c r="N7" s="4">
        <v>40819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</row>
    <row r="8" spans="1:54" s="15" customFormat="1">
      <c r="B8" s="15">
        <v>4</v>
      </c>
      <c r="C8" s="4">
        <v>40820</v>
      </c>
      <c r="D8"/>
      <c r="E8"/>
      <c r="F8">
        <v>380</v>
      </c>
      <c r="G8" s="33">
        <v>68</v>
      </c>
      <c r="H8" s="11">
        <v>73</v>
      </c>
      <c r="I8" s="33">
        <v>47</v>
      </c>
      <c r="J8" s="11">
        <v>1</v>
      </c>
      <c r="K8" s="33">
        <v>5</v>
      </c>
      <c r="L8" s="35"/>
      <c r="M8" s="36"/>
      <c r="N8" s="4">
        <v>40820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</row>
    <row r="9" spans="1:54" s="15" customFormat="1">
      <c r="B9" s="15">
        <v>5</v>
      </c>
      <c r="C9" s="4">
        <v>40821</v>
      </c>
      <c r="D9"/>
      <c r="E9"/>
      <c r="F9">
        <v>368</v>
      </c>
      <c r="G9" s="33">
        <v>65</v>
      </c>
      <c r="H9" s="11">
        <v>70</v>
      </c>
      <c r="I9" s="33">
        <v>67</v>
      </c>
      <c r="J9" s="11">
        <v>2</v>
      </c>
      <c r="K9" s="33">
        <v>7</v>
      </c>
      <c r="L9" s="35"/>
      <c r="M9" s="36"/>
      <c r="N9" s="4">
        <v>40821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</row>
    <row r="10" spans="1:54" s="15" customFormat="1">
      <c r="B10" s="15">
        <v>6</v>
      </c>
      <c r="C10" s="4">
        <v>40822</v>
      </c>
      <c r="D10">
        <v>20</v>
      </c>
      <c r="E10"/>
      <c r="F10">
        <v>375</v>
      </c>
      <c r="G10" s="33">
        <v>64</v>
      </c>
      <c r="H10" s="11">
        <v>68</v>
      </c>
      <c r="I10" s="33">
        <v>64</v>
      </c>
      <c r="J10" s="11">
        <v>3</v>
      </c>
      <c r="K10" s="33">
        <v>8</v>
      </c>
      <c r="L10" s="35"/>
      <c r="M10" s="36"/>
      <c r="N10" s="4">
        <v>40822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</row>
    <row r="11" spans="1:54" s="15" customFormat="1">
      <c r="B11" s="15">
        <v>7</v>
      </c>
      <c r="C11" s="4">
        <v>40823</v>
      </c>
      <c r="D11">
        <v>18</v>
      </c>
      <c r="E11"/>
      <c r="F11">
        <v>394</v>
      </c>
      <c r="G11" s="33">
        <v>64</v>
      </c>
      <c r="H11" s="11">
        <v>68</v>
      </c>
      <c r="I11" s="33">
        <v>68</v>
      </c>
      <c r="J11" s="11">
        <v>2</v>
      </c>
      <c r="K11" s="33">
        <v>8</v>
      </c>
      <c r="L11" s="35"/>
      <c r="M11" s="36"/>
      <c r="N11" s="4">
        <v>40823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</row>
    <row r="12" spans="1:54" s="15" customFormat="1">
      <c r="B12" s="15">
        <v>8</v>
      </c>
      <c r="C12" s="4">
        <v>40824</v>
      </c>
      <c r="D12">
        <v>15</v>
      </c>
      <c r="E12"/>
      <c r="F12">
        <v>405</v>
      </c>
      <c r="G12" s="33">
        <v>66</v>
      </c>
      <c r="H12" s="11">
        <v>71</v>
      </c>
      <c r="I12" s="33">
        <v>74</v>
      </c>
      <c r="J12" s="11">
        <v>2</v>
      </c>
      <c r="K12" s="33">
        <v>9</v>
      </c>
      <c r="L12" s="35"/>
      <c r="M12" s="36"/>
      <c r="N12" s="4">
        <v>40824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</row>
    <row r="13" spans="1:54" s="15" customFormat="1">
      <c r="B13" s="15">
        <v>9</v>
      </c>
      <c r="C13" s="4">
        <v>40825</v>
      </c>
      <c r="D13">
        <v>14</v>
      </c>
      <c r="E13">
        <v>2</v>
      </c>
      <c r="F13">
        <v>410</v>
      </c>
      <c r="G13" s="33">
        <v>67</v>
      </c>
      <c r="H13" s="11">
        <v>72</v>
      </c>
      <c r="I13" s="33">
        <v>66</v>
      </c>
      <c r="J13" s="11">
        <v>2</v>
      </c>
      <c r="K13" s="33">
        <v>8</v>
      </c>
      <c r="L13" s="35"/>
      <c r="M13" s="36"/>
      <c r="N13" s="4">
        <v>40825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</row>
    <row r="14" spans="1:54" s="15" customFormat="1">
      <c r="B14" s="15">
        <v>10</v>
      </c>
      <c r="C14" s="4">
        <v>40826</v>
      </c>
      <c r="D14">
        <v>13</v>
      </c>
      <c r="E14">
        <v>11</v>
      </c>
      <c r="F14">
        <v>413</v>
      </c>
      <c r="G14" s="33">
        <v>67</v>
      </c>
      <c r="H14" s="11">
        <v>70</v>
      </c>
      <c r="I14" s="33">
        <v>47</v>
      </c>
      <c r="J14" s="11">
        <v>2</v>
      </c>
      <c r="K14" s="33">
        <v>8</v>
      </c>
      <c r="L14" s="35"/>
      <c r="M14" s="36"/>
      <c r="N14" s="4">
        <v>40826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</row>
    <row r="15" spans="1:54" s="15" customFormat="1">
      <c r="B15" s="15">
        <v>11</v>
      </c>
      <c r="C15" s="38">
        <v>40827</v>
      </c>
      <c r="D15" s="37">
        <v>14</v>
      </c>
      <c r="E15" s="37">
        <v>19</v>
      </c>
      <c r="F15" s="37">
        <v>413</v>
      </c>
      <c r="G15" s="39">
        <v>68</v>
      </c>
      <c r="H15" s="40">
        <v>71</v>
      </c>
      <c r="I15" s="39">
        <v>45</v>
      </c>
      <c r="J15" s="40">
        <v>1</v>
      </c>
      <c r="K15" s="39">
        <v>7</v>
      </c>
      <c r="L15" s="41"/>
      <c r="M15" s="42"/>
      <c r="N15" s="38">
        <v>40827</v>
      </c>
      <c r="O15" s="37">
        <v>13</v>
      </c>
      <c r="P15" s="37">
        <v>0.1</v>
      </c>
      <c r="Q15" s="37">
        <v>7.8</v>
      </c>
      <c r="R15" s="43">
        <v>4.99E-2</v>
      </c>
      <c r="S15" s="43">
        <v>2.9899999999999999E-2</v>
      </c>
      <c r="T15" s="43">
        <v>4.99E-2</v>
      </c>
      <c r="U15" s="37">
        <v>0.4</v>
      </c>
      <c r="V15" s="37">
        <v>3</v>
      </c>
      <c r="W15" s="37">
        <v>3.1</v>
      </c>
      <c r="X15" s="37">
        <v>50</v>
      </c>
      <c r="Y15" s="37">
        <v>50</v>
      </c>
      <c r="Z15" s="37">
        <v>500</v>
      </c>
      <c r="AA15" s="37">
        <v>18</v>
      </c>
      <c r="AB15" s="37">
        <v>9</v>
      </c>
      <c r="AC15" s="37">
        <v>81.99</v>
      </c>
      <c r="AD15" s="37">
        <v>1.7</v>
      </c>
      <c r="AE15" s="37">
        <v>34</v>
      </c>
      <c r="AF15" s="37">
        <v>66</v>
      </c>
      <c r="AG15" s="37">
        <v>81</v>
      </c>
      <c r="AH15" s="43">
        <v>4.9989999999999997</v>
      </c>
      <c r="AI15" s="43">
        <v>4.9989999999999997</v>
      </c>
      <c r="AJ15" s="37">
        <v>38</v>
      </c>
      <c r="AK15" s="37"/>
      <c r="AL15" s="37">
        <v>38</v>
      </c>
      <c r="AM15" s="37">
        <v>1.8</v>
      </c>
      <c r="AN15" s="37">
        <v>130</v>
      </c>
      <c r="AO15" s="37">
        <v>0.7</v>
      </c>
      <c r="AP15" s="37">
        <v>2</v>
      </c>
      <c r="AQ15" s="43">
        <v>4.99E-2</v>
      </c>
      <c r="AR15" s="43">
        <f>99/1000</f>
        <v>9.9000000000000005E-2</v>
      </c>
      <c r="AS15" s="37">
        <v>1.8</v>
      </c>
      <c r="AT15" s="37">
        <v>2</v>
      </c>
      <c r="AU15" s="43">
        <v>0.39900000000000002</v>
      </c>
      <c r="AV15" s="37">
        <v>3.2</v>
      </c>
      <c r="AW15" s="37">
        <v>8.1999999999999993</v>
      </c>
      <c r="AX15" s="37">
        <v>331</v>
      </c>
      <c r="AY15" s="37">
        <v>13.4</v>
      </c>
      <c r="AZ15" s="37"/>
      <c r="BA15" s="37">
        <v>22.7</v>
      </c>
      <c r="BB15" s="37">
        <f>CONVERT(BA15,$BA$3,$BB$3)</f>
        <v>72.86</v>
      </c>
    </row>
    <row r="16" spans="1:54" s="15" customFormat="1">
      <c r="B16" s="15">
        <v>12</v>
      </c>
      <c r="C16" s="4">
        <v>40828</v>
      </c>
      <c r="D16">
        <v>15</v>
      </c>
      <c r="E16">
        <v>23</v>
      </c>
      <c r="F16">
        <v>413</v>
      </c>
      <c r="G16" s="33">
        <v>68</v>
      </c>
      <c r="H16" s="11">
        <v>71</v>
      </c>
      <c r="I16" s="33">
        <v>46</v>
      </c>
      <c r="J16" s="11">
        <v>1</v>
      </c>
      <c r="K16" s="33">
        <v>7</v>
      </c>
      <c r="L16" s="35"/>
      <c r="M16" s="36"/>
      <c r="N16" s="4">
        <v>40828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</row>
    <row r="17" spans="2:54" s="15" customFormat="1">
      <c r="B17" s="15">
        <v>13</v>
      </c>
      <c r="C17" s="4">
        <v>40829</v>
      </c>
      <c r="D17">
        <v>12</v>
      </c>
      <c r="E17">
        <v>24</v>
      </c>
      <c r="F17">
        <v>415</v>
      </c>
      <c r="G17" s="33">
        <v>68</v>
      </c>
      <c r="H17" s="11">
        <v>70</v>
      </c>
      <c r="I17" s="33">
        <v>44</v>
      </c>
      <c r="J17" s="11">
        <v>1</v>
      </c>
      <c r="K17" s="33">
        <v>6</v>
      </c>
      <c r="L17" s="35"/>
      <c r="M17" s="36"/>
      <c r="N17" s="4">
        <v>40829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</row>
    <row r="18" spans="2:54" s="15" customFormat="1">
      <c r="B18" s="15">
        <v>14</v>
      </c>
      <c r="C18" s="4">
        <v>40830</v>
      </c>
      <c r="D18">
        <v>11</v>
      </c>
      <c r="E18">
        <v>25</v>
      </c>
      <c r="F18">
        <v>415</v>
      </c>
      <c r="G18" s="33">
        <v>69</v>
      </c>
      <c r="H18" s="11">
        <v>71</v>
      </c>
      <c r="I18" s="33">
        <v>29</v>
      </c>
      <c r="J18" s="11">
        <v>1</v>
      </c>
      <c r="K18" s="33">
        <v>6</v>
      </c>
      <c r="L18" s="35"/>
      <c r="M18" s="36"/>
      <c r="N18" s="4">
        <v>40830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2:54" s="15" customFormat="1">
      <c r="B19" s="15">
        <v>15</v>
      </c>
      <c r="C19" s="4">
        <v>40831</v>
      </c>
      <c r="D19">
        <v>11</v>
      </c>
      <c r="E19">
        <v>25</v>
      </c>
      <c r="F19">
        <v>412</v>
      </c>
      <c r="G19" s="33">
        <v>70</v>
      </c>
      <c r="H19" s="11">
        <v>72</v>
      </c>
      <c r="I19" s="33">
        <v>45</v>
      </c>
      <c r="J19" s="11">
        <v>1</v>
      </c>
      <c r="K19" s="33">
        <v>6</v>
      </c>
      <c r="L19" s="35"/>
      <c r="M19" s="36"/>
      <c r="N19" s="4">
        <v>40831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</row>
    <row r="20" spans="2:54" s="15" customFormat="1">
      <c r="B20" s="15">
        <v>16</v>
      </c>
      <c r="C20" s="4">
        <v>40832</v>
      </c>
      <c r="D20">
        <v>12</v>
      </c>
      <c r="E20">
        <v>24</v>
      </c>
      <c r="F20">
        <v>408</v>
      </c>
      <c r="G20" s="33">
        <v>70</v>
      </c>
      <c r="H20" s="11">
        <v>73</v>
      </c>
      <c r="I20" s="33">
        <v>190</v>
      </c>
      <c r="J20" s="11">
        <v>1</v>
      </c>
      <c r="K20" s="33">
        <v>6</v>
      </c>
      <c r="L20" s="35"/>
      <c r="M20" s="36"/>
      <c r="N20" s="4">
        <v>40832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</row>
    <row r="21" spans="2:54" s="15" customFormat="1">
      <c r="B21" s="15">
        <v>17</v>
      </c>
      <c r="C21" s="4">
        <v>40833</v>
      </c>
      <c r="D21">
        <v>12</v>
      </c>
      <c r="E21">
        <v>23</v>
      </c>
      <c r="F21">
        <v>409</v>
      </c>
      <c r="G21" s="33">
        <v>70</v>
      </c>
      <c r="H21" s="11">
        <v>73</v>
      </c>
      <c r="I21" s="33">
        <v>34</v>
      </c>
      <c r="J21" s="11">
        <v>1</v>
      </c>
      <c r="K21" s="33">
        <v>6</v>
      </c>
      <c r="L21" s="35"/>
      <c r="M21" s="36"/>
      <c r="N21" s="4">
        <v>40833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</row>
    <row r="22" spans="2:54" s="15" customFormat="1">
      <c r="B22" s="15">
        <v>18</v>
      </c>
      <c r="C22" s="4">
        <v>40834</v>
      </c>
      <c r="D22">
        <v>11</v>
      </c>
      <c r="E22">
        <v>22</v>
      </c>
      <c r="F22">
        <v>406</v>
      </c>
      <c r="G22" s="33">
        <v>69</v>
      </c>
      <c r="H22" s="11">
        <v>73</v>
      </c>
      <c r="I22" s="33">
        <v>32</v>
      </c>
      <c r="J22" s="11">
        <v>1</v>
      </c>
      <c r="K22" s="33">
        <v>6</v>
      </c>
      <c r="L22" s="35"/>
      <c r="M22" s="36"/>
      <c r="N22" s="4">
        <v>40834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</row>
    <row r="23" spans="2:54" s="15" customFormat="1">
      <c r="B23" s="15">
        <v>19</v>
      </c>
      <c r="C23" s="4">
        <v>40835</v>
      </c>
      <c r="D23">
        <v>13</v>
      </c>
      <c r="E23">
        <v>21</v>
      </c>
      <c r="F23">
        <v>407</v>
      </c>
      <c r="G23" s="33">
        <v>67</v>
      </c>
      <c r="H23" s="11">
        <v>71</v>
      </c>
      <c r="I23" s="33">
        <v>30</v>
      </c>
      <c r="J23" s="11">
        <v>1</v>
      </c>
      <c r="K23" s="33">
        <v>5</v>
      </c>
      <c r="L23" s="35"/>
      <c r="M23" s="36"/>
      <c r="N23" s="4">
        <v>40835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</row>
    <row r="24" spans="2:54" s="15" customFormat="1">
      <c r="B24" s="15">
        <v>20</v>
      </c>
      <c r="C24" s="4">
        <v>40836</v>
      </c>
      <c r="D24">
        <v>12</v>
      </c>
      <c r="E24">
        <v>19</v>
      </c>
      <c r="F24">
        <v>408</v>
      </c>
      <c r="G24" s="33">
        <v>67</v>
      </c>
      <c r="H24" s="11">
        <v>71</v>
      </c>
      <c r="I24" s="33">
        <v>35</v>
      </c>
      <c r="J24" s="11">
        <v>2</v>
      </c>
      <c r="K24" s="33">
        <v>6</v>
      </c>
      <c r="L24" s="35"/>
      <c r="M24" s="36"/>
      <c r="N24" s="4">
        <v>40836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</row>
    <row r="25" spans="2:54" s="15" customFormat="1">
      <c r="B25" s="15">
        <v>21</v>
      </c>
      <c r="C25" s="4">
        <v>40837</v>
      </c>
      <c r="D25">
        <v>10</v>
      </c>
      <c r="E25">
        <v>18</v>
      </c>
      <c r="F25">
        <v>407</v>
      </c>
      <c r="G25" s="33">
        <v>67</v>
      </c>
      <c r="H25" s="11">
        <v>70</v>
      </c>
      <c r="I25" s="33">
        <v>33</v>
      </c>
      <c r="J25" s="11">
        <v>1</v>
      </c>
      <c r="K25" s="33">
        <v>5</v>
      </c>
      <c r="L25" s="35"/>
      <c r="M25" s="36"/>
      <c r="N25" s="4">
        <v>40837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</row>
    <row r="26" spans="2:54" s="15" customFormat="1">
      <c r="B26" s="15">
        <v>22</v>
      </c>
      <c r="C26" s="4">
        <v>40838</v>
      </c>
      <c r="D26">
        <v>10</v>
      </c>
      <c r="E26"/>
      <c r="F26">
        <v>407</v>
      </c>
      <c r="G26" s="33">
        <v>68</v>
      </c>
      <c r="H26" s="11">
        <v>72</v>
      </c>
      <c r="I26" s="33">
        <v>34</v>
      </c>
      <c r="J26" s="11">
        <v>1</v>
      </c>
      <c r="K26" s="33">
        <v>6</v>
      </c>
      <c r="L26" s="35"/>
      <c r="M26" s="36"/>
      <c r="N26" s="4">
        <v>40838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</row>
    <row r="27" spans="2:54" s="15" customFormat="1">
      <c r="B27" s="15">
        <v>23</v>
      </c>
      <c r="C27" s="4">
        <v>40839</v>
      </c>
      <c r="D27">
        <v>10</v>
      </c>
      <c r="E27"/>
      <c r="F27">
        <v>405</v>
      </c>
      <c r="G27" s="33">
        <v>68</v>
      </c>
      <c r="H27" s="11">
        <v>72</v>
      </c>
      <c r="I27" s="33">
        <v>22</v>
      </c>
      <c r="J27" s="11">
        <v>1</v>
      </c>
      <c r="K27" s="33">
        <v>7</v>
      </c>
      <c r="L27" s="35"/>
      <c r="M27" s="36"/>
      <c r="N27" s="4">
        <v>40839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</row>
    <row r="28" spans="2:54" s="15" customFormat="1">
      <c r="B28" s="15">
        <v>24</v>
      </c>
      <c r="C28" s="4">
        <v>40840</v>
      </c>
      <c r="D28">
        <v>10</v>
      </c>
      <c r="E28"/>
      <c r="F28">
        <v>411</v>
      </c>
      <c r="G28" s="33">
        <v>68</v>
      </c>
      <c r="H28" s="11">
        <v>73</v>
      </c>
      <c r="I28" s="33">
        <v>21</v>
      </c>
      <c r="J28" s="11">
        <v>1</v>
      </c>
      <c r="K28" s="33">
        <v>6</v>
      </c>
      <c r="L28" s="35"/>
      <c r="M28" s="36"/>
      <c r="N28" s="4">
        <v>40840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</row>
    <row r="29" spans="2:54" s="15" customFormat="1">
      <c r="B29" s="15">
        <v>25</v>
      </c>
      <c r="C29" s="4">
        <v>40841</v>
      </c>
      <c r="D29">
        <v>10</v>
      </c>
      <c r="E29"/>
      <c r="F29">
        <v>386</v>
      </c>
      <c r="G29" s="33">
        <v>62</v>
      </c>
      <c r="H29" s="11">
        <v>68</v>
      </c>
      <c r="I29" s="33">
        <v>24</v>
      </c>
      <c r="J29" s="11">
        <v>1</v>
      </c>
      <c r="K29" s="33">
        <v>6</v>
      </c>
      <c r="L29" s="44">
        <v>8</v>
      </c>
      <c r="M29" s="36"/>
      <c r="N29" s="4">
        <v>40841</v>
      </c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</row>
    <row r="30" spans="2:54" s="15" customFormat="1">
      <c r="B30" s="15">
        <v>26</v>
      </c>
      <c r="C30" s="4">
        <v>40842</v>
      </c>
      <c r="D30">
        <v>10</v>
      </c>
      <c r="E30"/>
      <c r="F30">
        <v>397</v>
      </c>
      <c r="G30" s="33">
        <v>63</v>
      </c>
      <c r="H30" s="11">
        <v>68</v>
      </c>
      <c r="I30" s="33">
        <v>22</v>
      </c>
      <c r="J30" s="11">
        <v>2</v>
      </c>
      <c r="K30" s="33">
        <v>7</v>
      </c>
      <c r="L30" s="44">
        <v>8</v>
      </c>
      <c r="M30" s="36"/>
      <c r="N30" s="4">
        <v>40842</v>
      </c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</row>
    <row r="31" spans="2:54" s="15" customFormat="1">
      <c r="B31" s="15">
        <v>27</v>
      </c>
      <c r="C31" s="4">
        <v>40843</v>
      </c>
      <c r="D31">
        <v>10</v>
      </c>
      <c r="E31"/>
      <c r="F31">
        <v>397</v>
      </c>
      <c r="G31" s="33">
        <v>62</v>
      </c>
      <c r="H31" s="11">
        <v>65</v>
      </c>
      <c r="I31" s="33">
        <v>20</v>
      </c>
      <c r="J31" s="11">
        <v>2</v>
      </c>
      <c r="K31" s="33">
        <v>8</v>
      </c>
      <c r="L31" s="44">
        <v>8</v>
      </c>
      <c r="M31" s="36"/>
      <c r="N31" s="4">
        <v>40843</v>
      </c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</row>
    <row r="32" spans="2:54" s="15" customFormat="1">
      <c r="B32" s="15">
        <v>28</v>
      </c>
      <c r="C32" s="4">
        <v>40844</v>
      </c>
      <c r="D32">
        <v>49</v>
      </c>
      <c r="E32"/>
      <c r="F32">
        <v>398</v>
      </c>
      <c r="G32" s="33">
        <v>62</v>
      </c>
      <c r="H32" s="11">
        <v>66</v>
      </c>
      <c r="I32" s="33">
        <v>19</v>
      </c>
      <c r="J32" s="11">
        <v>2</v>
      </c>
      <c r="K32" s="33">
        <v>8</v>
      </c>
      <c r="L32" s="44">
        <v>8</v>
      </c>
      <c r="M32" s="36"/>
      <c r="N32" s="4">
        <v>40844</v>
      </c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</row>
    <row r="33" spans="2:54" s="15" customFormat="1">
      <c r="B33" s="15">
        <v>29</v>
      </c>
      <c r="C33" s="4">
        <v>40845</v>
      </c>
      <c r="D33">
        <v>110</v>
      </c>
      <c r="E33">
        <v>8</v>
      </c>
      <c r="F33">
        <v>399</v>
      </c>
      <c r="G33" s="33">
        <v>61</v>
      </c>
      <c r="H33" s="11">
        <v>64</v>
      </c>
      <c r="I33" s="33">
        <v>21</v>
      </c>
      <c r="J33" s="11">
        <v>2</v>
      </c>
      <c r="K33" s="33">
        <v>7</v>
      </c>
      <c r="L33" s="44">
        <v>8</v>
      </c>
      <c r="M33" s="36"/>
      <c r="N33" s="4">
        <v>40845</v>
      </c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</row>
    <row r="34" spans="2:54" s="15" customFormat="1">
      <c r="B34" s="15">
        <v>30</v>
      </c>
      <c r="C34" s="4">
        <v>40846</v>
      </c>
      <c r="D34">
        <v>111</v>
      </c>
      <c r="E34">
        <v>30</v>
      </c>
      <c r="F34">
        <v>396</v>
      </c>
      <c r="G34" s="33">
        <v>62</v>
      </c>
      <c r="H34" s="11">
        <v>65</v>
      </c>
      <c r="I34" s="33">
        <v>41</v>
      </c>
      <c r="J34" s="11">
        <v>3</v>
      </c>
      <c r="K34" s="33">
        <v>8</v>
      </c>
      <c r="L34" s="44">
        <v>8</v>
      </c>
      <c r="M34" s="36"/>
      <c r="N34" s="4">
        <v>40846</v>
      </c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</row>
    <row r="35" spans="2:54" s="15" customFormat="1">
      <c r="B35" s="15">
        <v>31</v>
      </c>
      <c r="C35" s="4">
        <v>40847</v>
      </c>
      <c r="D35">
        <v>108</v>
      </c>
      <c r="E35">
        <v>42</v>
      </c>
      <c r="F35">
        <v>382</v>
      </c>
      <c r="G35" s="33">
        <v>62</v>
      </c>
      <c r="H35" s="11">
        <v>65</v>
      </c>
      <c r="I35" s="33">
        <v>27</v>
      </c>
      <c r="J35" s="11">
        <v>2</v>
      </c>
      <c r="K35" s="33">
        <v>8</v>
      </c>
      <c r="L35" s="44">
        <v>8</v>
      </c>
      <c r="M35" s="36"/>
      <c r="N35" s="4">
        <v>40847</v>
      </c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</row>
    <row r="36" spans="2:54" s="15" customFormat="1">
      <c r="B36" s="15">
        <v>1</v>
      </c>
      <c r="C36" s="38">
        <v>40848</v>
      </c>
      <c r="D36" s="37">
        <v>99</v>
      </c>
      <c r="E36" s="37">
        <v>56</v>
      </c>
      <c r="F36" s="37">
        <v>355</v>
      </c>
      <c r="G36" s="39">
        <v>61</v>
      </c>
      <c r="H36" s="40">
        <v>63</v>
      </c>
      <c r="I36" s="39">
        <v>21</v>
      </c>
      <c r="J36" s="40">
        <v>2</v>
      </c>
      <c r="K36" s="39">
        <v>9</v>
      </c>
      <c r="L36" s="41">
        <v>8</v>
      </c>
      <c r="M36" s="42"/>
      <c r="N36" s="38">
        <v>40848</v>
      </c>
      <c r="O36" s="37">
        <v>10</v>
      </c>
      <c r="P36" s="37">
        <v>7.0000000000000007E-2</v>
      </c>
      <c r="Q36" s="37">
        <v>3.6</v>
      </c>
      <c r="R36" s="37">
        <v>0.48</v>
      </c>
      <c r="S36" s="43">
        <v>2.9899999999999999E-2</v>
      </c>
      <c r="T36" s="37">
        <v>0.06</v>
      </c>
      <c r="U36" s="37">
        <v>0.3</v>
      </c>
      <c r="V36" s="37">
        <v>2.8</v>
      </c>
      <c r="W36" s="37">
        <v>2.5</v>
      </c>
      <c r="X36" s="37">
        <v>240</v>
      </c>
      <c r="Y36" s="37">
        <v>240</v>
      </c>
      <c r="Z36" s="37">
        <v>1600</v>
      </c>
      <c r="AA36" s="37">
        <v>17</v>
      </c>
      <c r="AB36" s="37">
        <v>8</v>
      </c>
      <c r="AC36" s="37">
        <v>75.376999999999995</v>
      </c>
      <c r="AD36" s="37">
        <v>1.7</v>
      </c>
      <c r="AE36" s="37">
        <v>30</v>
      </c>
      <c r="AF36" s="37">
        <v>52</v>
      </c>
      <c r="AG36" s="37">
        <v>63</v>
      </c>
      <c r="AH36" s="43">
        <v>4.9989999999999997</v>
      </c>
      <c r="AI36" s="43">
        <v>4.9989999999999997</v>
      </c>
      <c r="AJ36" s="37">
        <v>30</v>
      </c>
      <c r="AK36" s="37"/>
      <c r="AL36" s="37">
        <v>38</v>
      </c>
      <c r="AM36" s="37">
        <v>1.6</v>
      </c>
      <c r="AN36" s="37">
        <v>160</v>
      </c>
      <c r="AO36" s="37">
        <v>0.9</v>
      </c>
      <c r="AP36" s="37">
        <v>1.9</v>
      </c>
      <c r="AQ36" s="43">
        <v>4.99E-2</v>
      </c>
      <c r="AR36" s="43">
        <f>99/1000</f>
        <v>9.9000000000000005E-2</v>
      </c>
      <c r="AS36" s="37">
        <v>1.6</v>
      </c>
      <c r="AT36" s="37">
        <v>1.6</v>
      </c>
      <c r="AU36" s="43">
        <v>0.39900000000000002</v>
      </c>
      <c r="AV36" s="37">
        <v>5</v>
      </c>
      <c r="AW36" s="37">
        <v>7.1</v>
      </c>
      <c r="AX36" s="37">
        <v>296</v>
      </c>
      <c r="AY36" s="37">
        <v>8.1999999999999993</v>
      </c>
      <c r="AZ36" s="37">
        <v>11.2</v>
      </c>
      <c r="BA36" s="37">
        <v>17.399999999999999</v>
      </c>
      <c r="BB36" s="37">
        <f>CONVERT(BA36,$BA$3,$BB$3)</f>
        <v>63.319999999999993</v>
      </c>
    </row>
    <row r="37" spans="2:54" s="15" customFormat="1">
      <c r="B37" s="15">
        <v>2</v>
      </c>
      <c r="C37" s="4">
        <v>40849</v>
      </c>
      <c r="D37">
        <v>92</v>
      </c>
      <c r="E37">
        <v>72</v>
      </c>
      <c r="F37">
        <v>313</v>
      </c>
      <c r="G37" s="33">
        <v>60</v>
      </c>
      <c r="H37" s="11">
        <v>63</v>
      </c>
      <c r="I37" s="33">
        <v>19</v>
      </c>
      <c r="J37" s="11">
        <v>2</v>
      </c>
      <c r="K37" s="33">
        <v>9</v>
      </c>
      <c r="L37" s="44">
        <v>8</v>
      </c>
      <c r="M37" s="36"/>
      <c r="N37" s="4">
        <v>40849</v>
      </c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</row>
    <row r="38" spans="2:54" s="15" customFormat="1">
      <c r="B38" s="15">
        <v>3</v>
      </c>
      <c r="C38" s="4">
        <v>40850</v>
      </c>
      <c r="D38">
        <v>94</v>
      </c>
      <c r="E38">
        <v>74</v>
      </c>
      <c r="F38">
        <v>310</v>
      </c>
      <c r="G38" s="33">
        <v>60</v>
      </c>
      <c r="H38" s="11">
        <v>62</v>
      </c>
      <c r="I38" s="33">
        <v>19</v>
      </c>
      <c r="J38" s="11">
        <v>2</v>
      </c>
      <c r="K38" s="33">
        <v>10</v>
      </c>
      <c r="L38" s="44">
        <v>8</v>
      </c>
      <c r="M38" s="36"/>
      <c r="N38" s="4">
        <v>40850</v>
      </c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</row>
    <row r="39" spans="2:54" s="15" customFormat="1">
      <c r="B39" s="15">
        <v>4</v>
      </c>
      <c r="C39" s="4">
        <v>40851</v>
      </c>
      <c r="D39">
        <v>67</v>
      </c>
      <c r="E39">
        <v>54</v>
      </c>
      <c r="F39">
        <v>315</v>
      </c>
      <c r="G39" s="33">
        <v>58</v>
      </c>
      <c r="H39" s="11">
        <v>60</v>
      </c>
      <c r="I39" s="33">
        <v>67</v>
      </c>
      <c r="J39" s="11">
        <v>2</v>
      </c>
      <c r="K39" s="33">
        <v>10</v>
      </c>
      <c r="L39" s="44">
        <v>8</v>
      </c>
      <c r="M39" s="36"/>
      <c r="N39" s="4">
        <v>40851</v>
      </c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</row>
    <row r="40" spans="2:54" s="15" customFormat="1">
      <c r="B40" s="15">
        <v>5</v>
      </c>
      <c r="C40" s="4">
        <v>40852</v>
      </c>
      <c r="D40">
        <v>54</v>
      </c>
      <c r="E40">
        <v>42</v>
      </c>
      <c r="F40">
        <v>310</v>
      </c>
      <c r="G40" s="33">
        <v>57</v>
      </c>
      <c r="H40" s="11">
        <v>58</v>
      </c>
      <c r="I40" s="33">
        <v>64</v>
      </c>
      <c r="J40" s="11">
        <v>2</v>
      </c>
      <c r="K40" s="33">
        <v>10</v>
      </c>
      <c r="L40" s="44">
        <v>8</v>
      </c>
      <c r="M40" s="36"/>
      <c r="N40" s="4">
        <v>40852</v>
      </c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</row>
    <row r="41" spans="2:54" s="15" customFormat="1">
      <c r="B41" s="15">
        <v>6</v>
      </c>
      <c r="C41" s="4">
        <v>40853</v>
      </c>
      <c r="D41">
        <v>63</v>
      </c>
      <c r="E41">
        <v>43</v>
      </c>
      <c r="F41">
        <v>298</v>
      </c>
      <c r="G41" s="33">
        <v>56</v>
      </c>
      <c r="H41" s="11">
        <v>58</v>
      </c>
      <c r="I41" s="33">
        <v>53</v>
      </c>
      <c r="J41" s="11">
        <v>2</v>
      </c>
      <c r="K41" s="33">
        <v>10</v>
      </c>
      <c r="L41" s="44">
        <v>8</v>
      </c>
      <c r="M41" s="36"/>
      <c r="N41" s="4">
        <v>40853</v>
      </c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2:54" s="15" customFormat="1">
      <c r="B42" s="15">
        <v>7</v>
      </c>
      <c r="C42" s="4">
        <v>40854</v>
      </c>
      <c r="D42">
        <v>59</v>
      </c>
      <c r="E42">
        <v>45</v>
      </c>
      <c r="F42">
        <v>301</v>
      </c>
      <c r="G42" s="33">
        <v>55</v>
      </c>
      <c r="H42" s="11">
        <v>57</v>
      </c>
      <c r="I42" s="33">
        <v>18</v>
      </c>
      <c r="J42" s="11">
        <v>1</v>
      </c>
      <c r="K42" s="33">
        <v>10</v>
      </c>
      <c r="L42" s="44">
        <v>8</v>
      </c>
      <c r="M42" s="36"/>
      <c r="N42" s="4">
        <v>40854</v>
      </c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</row>
    <row r="43" spans="2:54" s="15" customFormat="1">
      <c r="B43" s="15">
        <v>8</v>
      </c>
      <c r="C43" s="4">
        <v>40855</v>
      </c>
      <c r="D43">
        <v>62</v>
      </c>
      <c r="E43">
        <v>45</v>
      </c>
      <c r="F43">
        <v>303</v>
      </c>
      <c r="G43" s="33">
        <v>55</v>
      </c>
      <c r="H43" s="11">
        <v>57</v>
      </c>
      <c r="I43" s="33">
        <v>16</v>
      </c>
      <c r="J43" s="11">
        <v>1</v>
      </c>
      <c r="K43" s="33">
        <v>10</v>
      </c>
      <c r="L43" s="44">
        <v>8</v>
      </c>
      <c r="M43" s="36"/>
      <c r="N43" s="4">
        <v>40855</v>
      </c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</row>
    <row r="44" spans="2:54" s="15" customFormat="1">
      <c r="B44" s="15">
        <v>9</v>
      </c>
      <c r="C44" s="4">
        <v>40856</v>
      </c>
      <c r="D44">
        <v>62</v>
      </c>
      <c r="E44">
        <v>45</v>
      </c>
      <c r="F44">
        <v>288</v>
      </c>
      <c r="G44" s="33">
        <v>55</v>
      </c>
      <c r="H44" s="11">
        <v>56</v>
      </c>
      <c r="I44" s="33">
        <v>14</v>
      </c>
      <c r="J44" s="11">
        <v>1</v>
      </c>
      <c r="K44" s="33">
        <v>11</v>
      </c>
      <c r="L44" s="44">
        <v>8</v>
      </c>
      <c r="M44" s="36"/>
      <c r="N44" s="4">
        <v>40856</v>
      </c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</row>
    <row r="45" spans="2:54" s="15" customFormat="1">
      <c r="B45" s="15">
        <v>10</v>
      </c>
      <c r="C45" s="4">
        <v>40857</v>
      </c>
      <c r="D45">
        <v>72</v>
      </c>
      <c r="E45">
        <v>46</v>
      </c>
      <c r="F45">
        <v>289</v>
      </c>
      <c r="G45" s="33">
        <v>54</v>
      </c>
      <c r="H45" s="11">
        <v>56</v>
      </c>
      <c r="I45" s="33">
        <v>14</v>
      </c>
      <c r="J45" s="11">
        <v>1</v>
      </c>
      <c r="K45" s="33">
        <v>11</v>
      </c>
      <c r="L45" s="44">
        <v>8</v>
      </c>
      <c r="M45" s="36"/>
      <c r="N45" s="4">
        <v>40857</v>
      </c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</row>
    <row r="46" spans="2:54" s="15" customFormat="1">
      <c r="B46" s="15">
        <v>11</v>
      </c>
      <c r="C46" s="4">
        <v>40858</v>
      </c>
      <c r="D46">
        <v>58</v>
      </c>
      <c r="E46">
        <v>49</v>
      </c>
      <c r="F46">
        <v>293</v>
      </c>
      <c r="G46" s="33">
        <v>54</v>
      </c>
      <c r="H46" s="11">
        <v>54</v>
      </c>
      <c r="I46" s="33">
        <v>15</v>
      </c>
      <c r="J46" s="11">
        <v>1</v>
      </c>
      <c r="K46" s="33">
        <v>11</v>
      </c>
      <c r="L46" s="44">
        <v>8</v>
      </c>
      <c r="M46" s="36"/>
      <c r="N46" s="4">
        <v>40858</v>
      </c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</row>
    <row r="47" spans="2:54" s="15" customFormat="1">
      <c r="B47" s="15">
        <v>12</v>
      </c>
      <c r="C47" s="4">
        <v>40859</v>
      </c>
      <c r="D47">
        <v>68</v>
      </c>
      <c r="E47">
        <v>46</v>
      </c>
      <c r="F47">
        <v>288</v>
      </c>
      <c r="G47" s="33">
        <v>54</v>
      </c>
      <c r="H47" s="11">
        <v>55</v>
      </c>
      <c r="I47" s="33">
        <v>15</v>
      </c>
      <c r="J47" s="11">
        <v>1</v>
      </c>
      <c r="K47" s="33">
        <v>11</v>
      </c>
      <c r="L47" s="44">
        <v>8</v>
      </c>
      <c r="M47" s="36"/>
      <c r="N47" s="4">
        <v>40859</v>
      </c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</row>
    <row r="48" spans="2:54" s="15" customFormat="1">
      <c r="B48" s="15">
        <v>13</v>
      </c>
      <c r="C48" s="4">
        <v>40860</v>
      </c>
      <c r="D48">
        <v>64</v>
      </c>
      <c r="E48">
        <v>49</v>
      </c>
      <c r="F48">
        <v>278</v>
      </c>
      <c r="G48" s="33">
        <v>54</v>
      </c>
      <c r="H48" s="11">
        <v>56</v>
      </c>
      <c r="I48" s="33">
        <v>15</v>
      </c>
      <c r="J48" s="11">
        <v>1</v>
      </c>
      <c r="K48" s="33">
        <v>10</v>
      </c>
      <c r="L48" s="44">
        <v>8</v>
      </c>
      <c r="M48" s="36"/>
      <c r="N48" s="4">
        <v>40860</v>
      </c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</row>
    <row r="49" spans="2:54" s="15" customFormat="1">
      <c r="B49" s="15">
        <v>14</v>
      </c>
      <c r="C49" s="4">
        <v>40861</v>
      </c>
      <c r="D49">
        <v>61</v>
      </c>
      <c r="E49">
        <v>49</v>
      </c>
      <c r="F49">
        <v>291</v>
      </c>
      <c r="G49" s="33">
        <v>55</v>
      </c>
      <c r="H49" s="11">
        <v>56</v>
      </c>
      <c r="I49" s="33">
        <v>24</v>
      </c>
      <c r="J49" s="11">
        <v>1</v>
      </c>
      <c r="K49" s="33">
        <v>10</v>
      </c>
      <c r="L49" s="44">
        <v>8</v>
      </c>
      <c r="M49" s="36"/>
      <c r="N49" s="4">
        <v>40861</v>
      </c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</row>
    <row r="50" spans="2:54" s="15" customFormat="1">
      <c r="B50" s="15">
        <v>15</v>
      </c>
      <c r="C50" s="4">
        <v>40862</v>
      </c>
      <c r="D50">
        <v>74</v>
      </c>
      <c r="E50">
        <v>47</v>
      </c>
      <c r="F50">
        <v>335</v>
      </c>
      <c r="G50" s="33">
        <v>55</v>
      </c>
      <c r="H50" s="11">
        <v>57</v>
      </c>
      <c r="I50" s="33">
        <v>27</v>
      </c>
      <c r="J50" s="11">
        <v>1</v>
      </c>
      <c r="K50" s="33">
        <v>11</v>
      </c>
      <c r="L50" s="44">
        <v>8</v>
      </c>
      <c r="M50" s="36"/>
      <c r="N50" s="4">
        <v>40862</v>
      </c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</row>
    <row r="51" spans="2:54" s="15" customFormat="1">
      <c r="B51" s="15">
        <v>16</v>
      </c>
      <c r="C51" s="4">
        <v>40863</v>
      </c>
      <c r="D51">
        <v>394</v>
      </c>
      <c r="E51">
        <v>77</v>
      </c>
      <c r="F51">
        <v>376</v>
      </c>
      <c r="G51" s="33">
        <v>56</v>
      </c>
      <c r="H51" s="11">
        <v>57</v>
      </c>
      <c r="I51" s="33">
        <v>31</v>
      </c>
      <c r="J51" s="11">
        <v>1</v>
      </c>
      <c r="K51" s="33">
        <v>11</v>
      </c>
      <c r="L51" s="44">
        <v>8</v>
      </c>
      <c r="M51" s="36"/>
      <c r="N51" s="4">
        <v>40863</v>
      </c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</row>
    <row r="52" spans="2:54" s="15" customFormat="1">
      <c r="B52" s="15">
        <v>17</v>
      </c>
      <c r="C52" s="4">
        <v>40864</v>
      </c>
      <c r="D52">
        <v>496</v>
      </c>
      <c r="E52">
        <v>210</v>
      </c>
      <c r="F52">
        <v>391</v>
      </c>
      <c r="G52" s="33">
        <v>56</v>
      </c>
      <c r="H52" s="11">
        <v>56</v>
      </c>
      <c r="I52" s="33">
        <v>16</v>
      </c>
      <c r="J52" s="11">
        <v>1</v>
      </c>
      <c r="K52" s="33">
        <v>10</v>
      </c>
      <c r="L52" s="44">
        <v>8</v>
      </c>
      <c r="M52" s="36"/>
      <c r="N52" s="4">
        <v>40864</v>
      </c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</row>
    <row r="53" spans="2:54" s="15" customFormat="1">
      <c r="B53" s="15">
        <v>18</v>
      </c>
      <c r="C53" s="4">
        <v>40865</v>
      </c>
      <c r="D53">
        <v>231</v>
      </c>
      <c r="E53">
        <v>170</v>
      </c>
      <c r="F53">
        <v>311</v>
      </c>
      <c r="G53" s="33">
        <v>56</v>
      </c>
      <c r="H53" s="11">
        <v>56</v>
      </c>
      <c r="I53" s="33">
        <v>14</v>
      </c>
      <c r="J53" s="11">
        <v>2</v>
      </c>
      <c r="K53" s="33">
        <v>10</v>
      </c>
      <c r="L53" s="44">
        <v>8</v>
      </c>
      <c r="M53" s="36"/>
      <c r="N53" s="4">
        <v>40865</v>
      </c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</row>
    <row r="54" spans="2:54" s="15" customFormat="1">
      <c r="B54" s="15">
        <v>19</v>
      </c>
      <c r="C54" s="4">
        <v>40866</v>
      </c>
      <c r="D54">
        <v>93</v>
      </c>
      <c r="E54">
        <v>93</v>
      </c>
      <c r="F54">
        <v>309</v>
      </c>
      <c r="G54" s="33">
        <v>56</v>
      </c>
      <c r="H54" s="11">
        <v>57</v>
      </c>
      <c r="I54" s="33">
        <v>15</v>
      </c>
      <c r="J54" s="11">
        <v>2</v>
      </c>
      <c r="K54" s="33">
        <v>10</v>
      </c>
      <c r="L54" s="44">
        <v>8</v>
      </c>
      <c r="M54" s="36"/>
      <c r="N54" s="4">
        <v>40866</v>
      </c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</row>
    <row r="55" spans="2:54" s="15" customFormat="1">
      <c r="B55" s="15">
        <v>20</v>
      </c>
      <c r="C55" s="4">
        <v>40867</v>
      </c>
      <c r="D55">
        <v>58</v>
      </c>
      <c r="E55">
        <v>60</v>
      </c>
      <c r="F55">
        <v>315</v>
      </c>
      <c r="G55" s="33">
        <v>54</v>
      </c>
      <c r="H55" s="11">
        <v>55</v>
      </c>
      <c r="I55" s="33">
        <v>13</v>
      </c>
      <c r="J55" s="11">
        <v>2</v>
      </c>
      <c r="K55" s="33">
        <v>10</v>
      </c>
      <c r="L55" s="44">
        <v>8</v>
      </c>
      <c r="M55" s="36"/>
      <c r="N55" s="4">
        <v>40867</v>
      </c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</row>
    <row r="56" spans="2:54" s="15" customFormat="1">
      <c r="B56" s="15">
        <v>21</v>
      </c>
      <c r="C56" s="4">
        <v>40868</v>
      </c>
      <c r="D56">
        <v>51</v>
      </c>
      <c r="E56">
        <v>48</v>
      </c>
      <c r="F56">
        <v>302</v>
      </c>
      <c r="G56" s="33">
        <v>51</v>
      </c>
      <c r="H56" s="11">
        <v>54</v>
      </c>
      <c r="I56" s="33">
        <v>9</v>
      </c>
      <c r="J56" s="11">
        <v>1</v>
      </c>
      <c r="K56" s="33">
        <v>10</v>
      </c>
      <c r="L56" s="44">
        <v>8</v>
      </c>
      <c r="M56" s="36"/>
      <c r="N56" s="4">
        <v>40868</v>
      </c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</row>
    <row r="57" spans="2:54" s="15" customFormat="1">
      <c r="B57" s="15">
        <v>22</v>
      </c>
      <c r="C57" s="4">
        <v>40869</v>
      </c>
      <c r="D57">
        <v>36</v>
      </c>
      <c r="E57">
        <v>45</v>
      </c>
      <c r="F57">
        <v>326</v>
      </c>
      <c r="G57" s="33">
        <v>53</v>
      </c>
      <c r="H57" s="11">
        <v>55</v>
      </c>
      <c r="I57" s="33">
        <v>6</v>
      </c>
      <c r="J57" s="11">
        <v>1</v>
      </c>
      <c r="K57" s="33">
        <v>10</v>
      </c>
      <c r="L57" s="44">
        <v>8</v>
      </c>
      <c r="M57" s="36"/>
      <c r="N57" s="4">
        <v>40869</v>
      </c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</row>
    <row r="58" spans="2:54" s="15" customFormat="1">
      <c r="B58" s="15">
        <v>23</v>
      </c>
      <c r="C58" s="4">
        <v>40870</v>
      </c>
      <c r="D58">
        <v>28</v>
      </c>
      <c r="E58">
        <v>41</v>
      </c>
      <c r="F58">
        <v>343</v>
      </c>
      <c r="G58" s="33">
        <v>52</v>
      </c>
      <c r="H58" s="11">
        <v>53</v>
      </c>
      <c r="I58" s="33">
        <v>6</v>
      </c>
      <c r="J58" s="11">
        <v>1</v>
      </c>
      <c r="K58" s="33">
        <v>10</v>
      </c>
      <c r="L58" s="44">
        <v>8</v>
      </c>
      <c r="M58" s="36"/>
      <c r="N58" s="4">
        <v>40870</v>
      </c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</row>
    <row r="59" spans="2:54" s="15" customFormat="1">
      <c r="B59" s="15">
        <v>24</v>
      </c>
      <c r="C59" s="4">
        <v>40871</v>
      </c>
      <c r="D59">
        <v>38</v>
      </c>
      <c r="E59">
        <v>39</v>
      </c>
      <c r="F59">
        <v>359</v>
      </c>
      <c r="G59" s="33">
        <v>52</v>
      </c>
      <c r="H59" s="11">
        <v>54</v>
      </c>
      <c r="I59" s="33">
        <v>6</v>
      </c>
      <c r="J59" s="11">
        <v>1</v>
      </c>
      <c r="K59" s="33">
        <v>9</v>
      </c>
      <c r="L59" s="44">
        <v>8</v>
      </c>
      <c r="M59" s="36"/>
      <c r="N59" s="4">
        <v>40871</v>
      </c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</row>
    <row r="60" spans="2:54" s="15" customFormat="1">
      <c r="B60" s="15">
        <v>25</v>
      </c>
      <c r="C60" s="4">
        <v>40872</v>
      </c>
      <c r="D60">
        <v>35</v>
      </c>
      <c r="E60">
        <v>39</v>
      </c>
      <c r="F60">
        <v>349</v>
      </c>
      <c r="G60" s="33">
        <v>52</v>
      </c>
      <c r="H60" s="11">
        <v>55</v>
      </c>
      <c r="I60" s="33">
        <v>6</v>
      </c>
      <c r="J60" s="11">
        <v>1</v>
      </c>
      <c r="K60" s="33">
        <v>10</v>
      </c>
      <c r="L60" s="44">
        <v>8</v>
      </c>
      <c r="M60" s="36"/>
      <c r="N60" s="4">
        <v>40872</v>
      </c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</row>
    <row r="61" spans="2:54" s="15" customFormat="1">
      <c r="B61" s="15">
        <v>26</v>
      </c>
      <c r="C61" s="4">
        <v>40873</v>
      </c>
      <c r="D61">
        <v>32</v>
      </c>
      <c r="E61">
        <v>39</v>
      </c>
      <c r="F61">
        <v>401</v>
      </c>
      <c r="G61" s="33">
        <v>53</v>
      </c>
      <c r="H61" s="11">
        <v>54</v>
      </c>
      <c r="I61" s="33">
        <v>5</v>
      </c>
      <c r="J61" s="11">
        <v>1</v>
      </c>
      <c r="K61" s="33">
        <v>10</v>
      </c>
      <c r="L61" s="44">
        <v>8</v>
      </c>
      <c r="M61" s="36"/>
      <c r="N61" s="4">
        <v>40873</v>
      </c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</row>
    <row r="62" spans="2:54" s="15" customFormat="1">
      <c r="B62" s="15">
        <v>27</v>
      </c>
      <c r="C62" s="4">
        <v>40874</v>
      </c>
      <c r="D62">
        <v>30</v>
      </c>
      <c r="E62">
        <v>38</v>
      </c>
      <c r="F62">
        <v>416</v>
      </c>
      <c r="G62" s="33">
        <v>52</v>
      </c>
      <c r="H62" s="11">
        <v>53</v>
      </c>
      <c r="I62" s="33">
        <v>5</v>
      </c>
      <c r="J62" s="11">
        <v>1</v>
      </c>
      <c r="K62" s="33">
        <v>10</v>
      </c>
      <c r="L62" s="44">
        <v>8</v>
      </c>
      <c r="M62" s="36"/>
      <c r="N62" s="4">
        <v>40874</v>
      </c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</row>
    <row r="63" spans="2:54" s="15" customFormat="1">
      <c r="B63" s="15">
        <v>28</v>
      </c>
      <c r="C63" s="4">
        <v>40875</v>
      </c>
      <c r="D63">
        <v>28</v>
      </c>
      <c r="E63">
        <v>38</v>
      </c>
      <c r="F63">
        <v>423</v>
      </c>
      <c r="G63" s="33">
        <v>52</v>
      </c>
      <c r="H63" s="11">
        <v>53</v>
      </c>
      <c r="I63" s="33">
        <v>5</v>
      </c>
      <c r="J63" s="11">
        <v>1</v>
      </c>
      <c r="K63" s="33">
        <v>9</v>
      </c>
      <c r="L63" s="44">
        <v>8</v>
      </c>
      <c r="M63" s="36"/>
      <c r="N63" s="4">
        <v>40875</v>
      </c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</row>
    <row r="64" spans="2:54" s="15" customFormat="1">
      <c r="B64" s="15">
        <v>1</v>
      </c>
      <c r="C64" s="4">
        <v>40876</v>
      </c>
      <c r="D64">
        <v>25</v>
      </c>
      <c r="E64">
        <v>37</v>
      </c>
      <c r="F64">
        <v>426</v>
      </c>
      <c r="G64" s="33">
        <v>52</v>
      </c>
      <c r="H64" s="11">
        <v>52</v>
      </c>
      <c r="I64" s="33">
        <v>5</v>
      </c>
      <c r="J64" s="11">
        <v>1</v>
      </c>
      <c r="K64" s="33">
        <v>10</v>
      </c>
      <c r="L64" s="44">
        <v>8</v>
      </c>
      <c r="M64" s="36"/>
      <c r="N64" s="4">
        <v>40876</v>
      </c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</row>
    <row r="65" spans="2:54" s="15" customFormat="1">
      <c r="B65" s="15">
        <v>2</v>
      </c>
      <c r="C65" s="4">
        <v>40877</v>
      </c>
      <c r="D65">
        <v>24</v>
      </c>
      <c r="E65">
        <v>38</v>
      </c>
      <c r="F65">
        <v>436</v>
      </c>
      <c r="G65" s="33">
        <v>52</v>
      </c>
      <c r="H65" s="11">
        <v>52</v>
      </c>
      <c r="I65" s="33">
        <v>6</v>
      </c>
      <c r="J65" s="11">
        <v>1</v>
      </c>
      <c r="K65" s="33">
        <v>9</v>
      </c>
      <c r="L65" s="44">
        <v>8</v>
      </c>
      <c r="M65" s="36"/>
      <c r="N65" s="4">
        <v>40877</v>
      </c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</row>
    <row r="66" spans="2:54" s="15" customFormat="1">
      <c r="B66" s="15">
        <v>3</v>
      </c>
      <c r="C66" s="4">
        <v>40878</v>
      </c>
      <c r="D66">
        <v>20</v>
      </c>
      <c r="E66">
        <v>39</v>
      </c>
      <c r="F66" s="11">
        <v>451.79</v>
      </c>
      <c r="G66">
        <v>49</v>
      </c>
      <c r="H66" s="11">
        <v>49</v>
      </c>
      <c r="I66" s="11">
        <v>10.220000000000001</v>
      </c>
      <c r="J66" s="11">
        <v>0.56999999999999995</v>
      </c>
      <c r="K66" s="11">
        <v>9.8000000000000007</v>
      </c>
      <c r="L66">
        <v>8</v>
      </c>
      <c r="M66" s="45"/>
      <c r="N66" s="4">
        <v>40878</v>
      </c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</row>
    <row r="67" spans="2:54" s="15" customFormat="1">
      <c r="B67" s="15">
        <v>4</v>
      </c>
      <c r="C67" s="4">
        <v>40879</v>
      </c>
      <c r="D67">
        <v>22</v>
      </c>
      <c r="E67">
        <v>38</v>
      </c>
      <c r="F67" s="11">
        <v>460.63</v>
      </c>
      <c r="G67">
        <v>48.5</v>
      </c>
      <c r="H67" s="11">
        <v>49</v>
      </c>
      <c r="I67" s="11">
        <v>10.07</v>
      </c>
      <c r="J67" s="11">
        <v>0.69</v>
      </c>
      <c r="K67" s="11">
        <v>9.6999999999999993</v>
      </c>
      <c r="L67">
        <v>8.1</v>
      </c>
      <c r="M67" s="45"/>
      <c r="N67" s="4">
        <v>40879</v>
      </c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</row>
    <row r="68" spans="2:54" s="15" customFormat="1">
      <c r="B68" s="15">
        <v>5</v>
      </c>
      <c r="C68" s="4">
        <v>40880</v>
      </c>
      <c r="D68">
        <v>19</v>
      </c>
      <c r="E68">
        <v>37</v>
      </c>
      <c r="F68" s="11">
        <v>465.17</v>
      </c>
      <c r="G68">
        <v>47.8</v>
      </c>
      <c r="H68" s="11">
        <v>48</v>
      </c>
      <c r="I68" s="11">
        <v>8.27</v>
      </c>
      <c r="J68" s="11">
        <v>0.63</v>
      </c>
      <c r="K68" s="11">
        <v>10</v>
      </c>
      <c r="L68">
        <v>8.1</v>
      </c>
      <c r="M68" s="45"/>
      <c r="N68" s="4">
        <v>40880</v>
      </c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</row>
    <row r="69" spans="2:54" s="15" customFormat="1">
      <c r="B69" s="15">
        <v>6</v>
      </c>
      <c r="C69" s="4">
        <v>40881</v>
      </c>
      <c r="D69">
        <v>17</v>
      </c>
      <c r="E69">
        <v>36</v>
      </c>
      <c r="F69" s="11">
        <v>469.24</v>
      </c>
      <c r="G69">
        <v>46.8</v>
      </c>
      <c r="H69" s="11">
        <v>47</v>
      </c>
      <c r="I69" s="11">
        <v>7.82</v>
      </c>
      <c r="J69" s="11">
        <v>0.51</v>
      </c>
      <c r="K69" s="11">
        <v>9.9</v>
      </c>
      <c r="L69">
        <v>8</v>
      </c>
      <c r="M69" s="45"/>
      <c r="N69" s="4">
        <v>40881</v>
      </c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</row>
    <row r="70" spans="2:54" s="15" customFormat="1">
      <c r="B70" s="15">
        <v>7</v>
      </c>
      <c r="C70" s="4">
        <v>40882</v>
      </c>
      <c r="D70">
        <v>16</v>
      </c>
      <c r="E70">
        <v>35</v>
      </c>
      <c r="F70" s="11">
        <v>473.18</v>
      </c>
      <c r="G70">
        <v>46.7</v>
      </c>
      <c r="H70" s="11">
        <v>47</v>
      </c>
      <c r="I70" s="11">
        <v>7.1</v>
      </c>
      <c r="J70" s="11">
        <v>0.54</v>
      </c>
      <c r="K70" s="11">
        <v>9.6999999999999993</v>
      </c>
      <c r="L70">
        <v>8</v>
      </c>
      <c r="M70" s="45"/>
      <c r="N70" s="4">
        <v>40882</v>
      </c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</row>
    <row r="71" spans="2:54" s="15" customFormat="1">
      <c r="B71" s="15">
        <v>8</v>
      </c>
      <c r="C71" s="4">
        <v>40883</v>
      </c>
      <c r="D71">
        <v>17</v>
      </c>
      <c r="E71">
        <v>35</v>
      </c>
      <c r="F71" s="11">
        <v>474.96</v>
      </c>
      <c r="G71">
        <v>46.5</v>
      </c>
      <c r="H71" s="11">
        <v>46</v>
      </c>
      <c r="I71" s="11">
        <v>6.12</v>
      </c>
      <c r="J71" s="11"/>
      <c r="K71" s="11">
        <v>10</v>
      </c>
      <c r="L71">
        <v>8</v>
      </c>
      <c r="M71" s="45"/>
      <c r="N71" s="4">
        <v>40883</v>
      </c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</row>
    <row r="72" spans="2:54" s="15" customFormat="1">
      <c r="B72" s="15">
        <v>9</v>
      </c>
      <c r="C72" s="4">
        <v>40884</v>
      </c>
      <c r="D72">
        <v>16</v>
      </c>
      <c r="E72">
        <v>35</v>
      </c>
      <c r="F72" s="11">
        <v>477.96</v>
      </c>
      <c r="G72">
        <v>46</v>
      </c>
      <c r="H72" s="11">
        <v>46</v>
      </c>
      <c r="I72" s="11">
        <v>5.08</v>
      </c>
      <c r="J72" s="11">
        <v>0.57999999999999996</v>
      </c>
      <c r="K72" s="11">
        <v>10.5</v>
      </c>
      <c r="L72">
        <v>8.1999999999999993</v>
      </c>
      <c r="M72" s="45"/>
      <c r="N72" s="4">
        <v>40884</v>
      </c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</row>
    <row r="73" spans="2:54" s="15" customFormat="1">
      <c r="B73" s="15">
        <v>10</v>
      </c>
      <c r="C73" s="4">
        <v>40885</v>
      </c>
      <c r="D73">
        <v>16</v>
      </c>
      <c r="E73">
        <v>36</v>
      </c>
      <c r="F73" s="11">
        <v>482.63</v>
      </c>
      <c r="G73">
        <v>45.5</v>
      </c>
      <c r="H73" s="11">
        <v>46</v>
      </c>
      <c r="I73" s="11">
        <v>4.76</v>
      </c>
      <c r="J73" s="11">
        <v>0.81</v>
      </c>
      <c r="K73" s="11">
        <v>11</v>
      </c>
      <c r="L73">
        <v>8.3000000000000007</v>
      </c>
      <c r="M73" s="45"/>
      <c r="N73" s="4">
        <v>40885</v>
      </c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</row>
    <row r="74" spans="2:54" s="15" customFormat="1">
      <c r="B74" s="15">
        <v>11</v>
      </c>
      <c r="C74" s="4">
        <v>40886</v>
      </c>
      <c r="D74">
        <v>21</v>
      </c>
      <c r="E74">
        <v>97</v>
      </c>
      <c r="F74" s="11">
        <v>486.33</v>
      </c>
      <c r="G74">
        <v>45.2</v>
      </c>
      <c r="H74" s="11">
        <v>45</v>
      </c>
      <c r="I74" s="11">
        <v>4.78</v>
      </c>
      <c r="J74" s="11">
        <v>0.69</v>
      </c>
      <c r="K74" s="11">
        <v>10.8</v>
      </c>
      <c r="L74">
        <v>8.1999999999999993</v>
      </c>
      <c r="M74" s="45"/>
      <c r="N74" s="4">
        <v>40886</v>
      </c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</row>
    <row r="75" spans="2:54" s="15" customFormat="1">
      <c r="B75" s="15">
        <v>12</v>
      </c>
      <c r="C75" s="4">
        <v>40887</v>
      </c>
      <c r="D75">
        <v>25</v>
      </c>
      <c r="E75">
        <v>126</v>
      </c>
      <c r="F75" s="11">
        <v>488.38</v>
      </c>
      <c r="G75">
        <v>44.8</v>
      </c>
      <c r="H75" s="11">
        <v>45</v>
      </c>
      <c r="I75" s="11">
        <v>5.03</v>
      </c>
      <c r="J75" s="11">
        <v>0.54</v>
      </c>
      <c r="K75" s="11">
        <v>10.6</v>
      </c>
      <c r="L75">
        <v>8.1</v>
      </c>
      <c r="M75" s="45"/>
      <c r="N75" s="4">
        <v>40887</v>
      </c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</row>
    <row r="76" spans="2:54" s="15" customFormat="1">
      <c r="B76" s="15">
        <v>13</v>
      </c>
      <c r="C76" s="4">
        <v>40888</v>
      </c>
      <c r="D76">
        <v>25</v>
      </c>
      <c r="E76">
        <v>126</v>
      </c>
      <c r="F76" s="11">
        <v>491.96</v>
      </c>
      <c r="G76">
        <v>44.7</v>
      </c>
      <c r="H76" s="11">
        <v>45</v>
      </c>
      <c r="I76" s="11">
        <v>5.53</v>
      </c>
      <c r="J76" s="11">
        <v>0.5</v>
      </c>
      <c r="K76" s="11">
        <v>10.4</v>
      </c>
      <c r="L76">
        <v>8.1</v>
      </c>
      <c r="M76" s="45"/>
      <c r="N76" s="4">
        <v>40888</v>
      </c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</row>
    <row r="77" spans="2:54" s="15" customFormat="1">
      <c r="B77" s="15">
        <v>14</v>
      </c>
      <c r="C77" s="4">
        <v>40889</v>
      </c>
      <c r="D77">
        <v>26</v>
      </c>
      <c r="E77">
        <v>127</v>
      </c>
      <c r="F77" s="11">
        <v>495.42</v>
      </c>
      <c r="G77">
        <v>44.9</v>
      </c>
      <c r="H77" s="11">
        <v>45</v>
      </c>
      <c r="I77" s="11">
        <v>5.23</v>
      </c>
      <c r="J77" s="11">
        <v>0.5</v>
      </c>
      <c r="K77" s="11">
        <v>10.4</v>
      </c>
      <c r="L77">
        <v>8.1</v>
      </c>
      <c r="M77" s="45"/>
      <c r="N77" s="4">
        <v>40889</v>
      </c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</row>
    <row r="78" spans="2:54" s="15" customFormat="1">
      <c r="B78" s="15">
        <v>15</v>
      </c>
      <c r="C78" s="4">
        <v>40890</v>
      </c>
      <c r="D78">
        <v>25</v>
      </c>
      <c r="E78">
        <v>145</v>
      </c>
      <c r="F78" s="11">
        <v>484.83</v>
      </c>
      <c r="G78">
        <v>43.5</v>
      </c>
      <c r="H78" s="11">
        <v>44</v>
      </c>
      <c r="I78" s="11">
        <v>3.91</v>
      </c>
      <c r="J78" s="11">
        <v>0.6</v>
      </c>
      <c r="K78" s="11">
        <v>10.8</v>
      </c>
      <c r="L78">
        <v>8</v>
      </c>
      <c r="M78" s="45"/>
      <c r="N78" s="4">
        <v>40890</v>
      </c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</row>
    <row r="79" spans="2:54" s="15" customFormat="1">
      <c r="B79" s="15">
        <v>16</v>
      </c>
      <c r="C79" s="4">
        <v>40891</v>
      </c>
      <c r="D79">
        <v>26</v>
      </c>
      <c r="E79">
        <v>139</v>
      </c>
      <c r="F79" s="11">
        <v>521.29</v>
      </c>
      <c r="G79">
        <v>45.3</v>
      </c>
      <c r="H79" s="11">
        <v>45</v>
      </c>
      <c r="I79" s="11">
        <v>3.95</v>
      </c>
      <c r="J79" s="11">
        <v>0.64</v>
      </c>
      <c r="K79" s="11">
        <v>10.9</v>
      </c>
      <c r="L79">
        <v>8.4</v>
      </c>
      <c r="M79" s="45"/>
      <c r="N79" s="4">
        <v>40891</v>
      </c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</row>
    <row r="80" spans="2:54" s="15" customFormat="1">
      <c r="B80" s="15">
        <v>17</v>
      </c>
      <c r="C80" s="4">
        <v>40892</v>
      </c>
      <c r="D80">
        <v>27</v>
      </c>
      <c r="E80">
        <v>128</v>
      </c>
      <c r="F80" s="11">
        <v>524.46</v>
      </c>
      <c r="G80">
        <v>45.2</v>
      </c>
      <c r="H80" s="11">
        <v>45</v>
      </c>
      <c r="I80" s="11">
        <v>3.81</v>
      </c>
      <c r="J80" s="11"/>
      <c r="K80" s="11">
        <v>10.4</v>
      </c>
      <c r="L80">
        <v>8.3000000000000007</v>
      </c>
      <c r="M80" s="45"/>
      <c r="N80" s="4">
        <v>40892</v>
      </c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</row>
    <row r="81" spans="2:54" s="15" customFormat="1">
      <c r="B81" s="15">
        <v>18</v>
      </c>
      <c r="C81" s="4">
        <v>40893</v>
      </c>
      <c r="D81">
        <v>27</v>
      </c>
      <c r="E81">
        <v>122</v>
      </c>
      <c r="F81" s="11">
        <v>524.5</v>
      </c>
      <c r="G81">
        <v>45.3</v>
      </c>
      <c r="H81" s="11">
        <v>45</v>
      </c>
      <c r="I81" s="11">
        <v>4.24</v>
      </c>
      <c r="J81" s="11"/>
      <c r="K81" s="11">
        <v>10.199999999999999</v>
      </c>
      <c r="L81">
        <v>8.1999999999999993</v>
      </c>
      <c r="M81" s="45"/>
      <c r="N81" s="4">
        <v>40893</v>
      </c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</row>
    <row r="82" spans="2:54" s="15" customFormat="1">
      <c r="B82" s="15">
        <v>19</v>
      </c>
      <c r="C82" s="4">
        <v>40894</v>
      </c>
      <c r="D82">
        <v>27</v>
      </c>
      <c r="E82">
        <v>119</v>
      </c>
      <c r="F82" s="11">
        <v>522.88</v>
      </c>
      <c r="G82">
        <v>44.8</v>
      </c>
      <c r="H82" s="11">
        <v>45</v>
      </c>
      <c r="I82" s="11">
        <v>4.41</v>
      </c>
      <c r="J82" s="11"/>
      <c r="K82" s="11">
        <v>10</v>
      </c>
      <c r="L82">
        <v>8.1999999999999993</v>
      </c>
      <c r="M82" s="45"/>
      <c r="N82" s="4">
        <v>40894</v>
      </c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</row>
    <row r="83" spans="2:54" s="15" customFormat="1">
      <c r="B83" s="15">
        <v>20</v>
      </c>
      <c r="C83" s="4">
        <v>40895</v>
      </c>
      <c r="D83">
        <v>27</v>
      </c>
      <c r="E83">
        <v>117</v>
      </c>
      <c r="F83" s="11">
        <v>520.96</v>
      </c>
      <c r="G83">
        <v>44.7</v>
      </c>
      <c r="H83" s="11">
        <v>45</v>
      </c>
      <c r="I83" s="11">
        <v>4.87</v>
      </c>
      <c r="J83" s="11"/>
      <c r="K83" s="11">
        <v>9.8000000000000007</v>
      </c>
      <c r="L83">
        <v>8.1999999999999993</v>
      </c>
      <c r="M83" s="45"/>
      <c r="N83" s="4">
        <v>40895</v>
      </c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</row>
    <row r="84" spans="2:54" s="15" customFormat="1">
      <c r="B84" s="15">
        <v>21</v>
      </c>
      <c r="C84" s="4">
        <v>40896</v>
      </c>
      <c r="D84">
        <v>27</v>
      </c>
      <c r="E84">
        <v>116</v>
      </c>
      <c r="F84" s="11">
        <v>519.91999999999996</v>
      </c>
      <c r="G84">
        <v>44.6</v>
      </c>
      <c r="H84" s="11">
        <v>45</v>
      </c>
      <c r="I84" s="11">
        <v>4.29</v>
      </c>
      <c r="J84" s="11"/>
      <c r="K84" s="11">
        <v>9.6999999999999993</v>
      </c>
      <c r="L84">
        <v>8.1999999999999993</v>
      </c>
      <c r="M84" s="45"/>
      <c r="N84" s="4">
        <v>40896</v>
      </c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</row>
    <row r="85" spans="2:54" s="15" customFormat="1">
      <c r="B85" s="15">
        <v>22</v>
      </c>
      <c r="C85" s="4">
        <v>40897</v>
      </c>
      <c r="D85">
        <v>28</v>
      </c>
      <c r="E85">
        <v>114</v>
      </c>
      <c r="F85" s="11">
        <v>520.75</v>
      </c>
      <c r="G85">
        <v>44.6</v>
      </c>
      <c r="H85" s="11">
        <v>45</v>
      </c>
      <c r="I85" s="11">
        <v>4.3</v>
      </c>
      <c r="J85" s="11"/>
      <c r="K85" s="11">
        <v>9.5</v>
      </c>
      <c r="L85">
        <v>8.1999999999999993</v>
      </c>
      <c r="M85" s="45"/>
      <c r="N85" s="4">
        <v>40897</v>
      </c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</row>
    <row r="86" spans="2:54" s="15" customFormat="1">
      <c r="B86" s="15">
        <v>23</v>
      </c>
      <c r="C86" s="4">
        <v>40898</v>
      </c>
      <c r="D86">
        <v>28</v>
      </c>
      <c r="E86">
        <v>112</v>
      </c>
      <c r="F86" s="11">
        <v>521.66999999999996</v>
      </c>
      <c r="G86">
        <v>44.8</v>
      </c>
      <c r="H86" s="11">
        <v>45</v>
      </c>
      <c r="I86" s="11">
        <v>3.87</v>
      </c>
      <c r="J86" s="11"/>
      <c r="K86" s="11">
        <v>9.1999999999999993</v>
      </c>
      <c r="L86">
        <v>8.1</v>
      </c>
      <c r="M86" s="45"/>
      <c r="N86" s="4">
        <v>40898</v>
      </c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</row>
    <row r="87" spans="2:54" s="15" customFormat="1">
      <c r="B87" s="15">
        <v>24</v>
      </c>
      <c r="C87" s="4">
        <v>40899</v>
      </c>
      <c r="D87">
        <v>27</v>
      </c>
      <c r="E87">
        <v>110</v>
      </c>
      <c r="F87" s="11">
        <v>518.21</v>
      </c>
      <c r="G87">
        <v>44.2</v>
      </c>
      <c r="H87" s="11">
        <v>44</v>
      </c>
      <c r="I87" s="11">
        <v>3.78</v>
      </c>
      <c r="J87" s="11"/>
      <c r="K87" s="11">
        <v>9.1</v>
      </c>
      <c r="L87">
        <v>8.1999999999999993</v>
      </c>
      <c r="M87" s="45"/>
      <c r="N87" s="4">
        <v>40899</v>
      </c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</row>
    <row r="88" spans="2:54" s="15" customFormat="1">
      <c r="B88" s="15">
        <v>25</v>
      </c>
      <c r="C88" s="4">
        <v>40900</v>
      </c>
      <c r="D88">
        <v>27</v>
      </c>
      <c r="E88">
        <v>108</v>
      </c>
      <c r="F88" s="11">
        <v>512.04</v>
      </c>
      <c r="G88">
        <v>43.5</v>
      </c>
      <c r="H88" s="11">
        <v>44</v>
      </c>
      <c r="I88" s="11">
        <v>3.46</v>
      </c>
      <c r="J88" s="11"/>
      <c r="K88" s="11">
        <v>9.1999999999999993</v>
      </c>
      <c r="L88">
        <v>8.3000000000000007</v>
      </c>
      <c r="M88" s="45"/>
      <c r="N88" s="4">
        <v>40900</v>
      </c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</row>
    <row r="89" spans="2:54" s="15" customFormat="1">
      <c r="B89" s="15">
        <v>26</v>
      </c>
      <c r="C89" s="4">
        <v>40901</v>
      </c>
      <c r="D89">
        <v>28</v>
      </c>
      <c r="E89">
        <v>106</v>
      </c>
      <c r="F89" s="11">
        <v>505.5</v>
      </c>
      <c r="G89">
        <v>43.3</v>
      </c>
      <c r="H89" s="11">
        <v>43</v>
      </c>
      <c r="I89" s="11">
        <v>3.38</v>
      </c>
      <c r="J89" s="11"/>
      <c r="K89" s="11">
        <v>9</v>
      </c>
      <c r="L89">
        <v>8.4</v>
      </c>
      <c r="M89" s="45"/>
      <c r="N89" s="4">
        <v>40901</v>
      </c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</row>
    <row r="90" spans="2:54" s="15" customFormat="1">
      <c r="B90" s="15">
        <v>27</v>
      </c>
      <c r="C90" s="4">
        <v>40902</v>
      </c>
      <c r="D90">
        <v>29</v>
      </c>
      <c r="E90">
        <v>105</v>
      </c>
      <c r="F90" s="11">
        <v>498.67</v>
      </c>
      <c r="G90">
        <v>43.1</v>
      </c>
      <c r="H90" s="11">
        <v>43</v>
      </c>
      <c r="I90" s="11">
        <v>3.54</v>
      </c>
      <c r="J90" s="11"/>
      <c r="K90" s="11">
        <v>9</v>
      </c>
      <c r="L90">
        <v>8.5</v>
      </c>
      <c r="M90" s="45"/>
      <c r="N90" s="4">
        <v>40902</v>
      </c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</row>
    <row r="91" spans="2:54" s="15" customFormat="1">
      <c r="B91" s="15">
        <v>28</v>
      </c>
      <c r="C91" s="4">
        <v>40903</v>
      </c>
      <c r="D91">
        <v>30</v>
      </c>
      <c r="E91">
        <v>104</v>
      </c>
      <c r="F91" s="11">
        <v>493.75</v>
      </c>
      <c r="G91">
        <v>43.3</v>
      </c>
      <c r="H91" s="11">
        <v>43</v>
      </c>
      <c r="I91" s="11">
        <v>3.99</v>
      </c>
      <c r="J91" s="11">
        <v>0.71</v>
      </c>
      <c r="K91" s="11">
        <v>9.1999999999999993</v>
      </c>
      <c r="L91">
        <v>8.6</v>
      </c>
      <c r="M91" s="45"/>
      <c r="N91" s="4">
        <v>40903</v>
      </c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</row>
    <row r="92" spans="2:54" s="15" customFormat="1">
      <c r="B92" s="15">
        <v>29</v>
      </c>
      <c r="C92" s="4">
        <v>40904</v>
      </c>
      <c r="D92">
        <v>30</v>
      </c>
      <c r="E92">
        <v>102</v>
      </c>
      <c r="F92" s="11">
        <v>492.46</v>
      </c>
      <c r="G92">
        <v>43.1</v>
      </c>
      <c r="H92" s="11">
        <v>43</v>
      </c>
      <c r="I92" s="11">
        <v>4.28</v>
      </c>
      <c r="J92" s="11">
        <v>0.93</v>
      </c>
      <c r="K92" s="11">
        <v>9.1</v>
      </c>
      <c r="L92">
        <v>8.5</v>
      </c>
      <c r="M92" s="45"/>
      <c r="N92" s="4">
        <v>40904</v>
      </c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</row>
    <row r="93" spans="2:54" s="15" customFormat="1">
      <c r="B93" s="15">
        <v>30</v>
      </c>
      <c r="C93" s="4">
        <v>40905</v>
      </c>
      <c r="D93">
        <v>30</v>
      </c>
      <c r="E93">
        <v>101</v>
      </c>
      <c r="F93" s="11">
        <v>494.63</v>
      </c>
      <c r="G93">
        <v>43.4</v>
      </c>
      <c r="H93" s="11">
        <v>43</v>
      </c>
      <c r="I93" s="11">
        <v>3.07</v>
      </c>
      <c r="J93" s="11">
        <v>0.74</v>
      </c>
      <c r="K93" s="11">
        <v>8.4</v>
      </c>
      <c r="L93">
        <v>8.4</v>
      </c>
      <c r="M93" s="45"/>
      <c r="N93" s="4">
        <v>40905</v>
      </c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</row>
    <row r="94" spans="2:54" s="15" customFormat="1">
      <c r="B94" s="15">
        <v>31</v>
      </c>
      <c r="C94" s="4">
        <v>40906</v>
      </c>
      <c r="D94">
        <v>30</v>
      </c>
      <c r="E94">
        <v>99</v>
      </c>
      <c r="F94" s="11">
        <v>497.25</v>
      </c>
      <c r="G94">
        <v>44.7</v>
      </c>
      <c r="H94" s="11">
        <v>45</v>
      </c>
      <c r="I94" s="11">
        <v>2.68</v>
      </c>
      <c r="J94" s="11">
        <v>0.69</v>
      </c>
      <c r="K94" s="11">
        <v>7.6</v>
      </c>
      <c r="L94">
        <v>8.1</v>
      </c>
      <c r="M94" s="45"/>
      <c r="N94" s="4">
        <v>40906</v>
      </c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</row>
    <row r="95" spans="2:54" s="15" customFormat="1">
      <c r="B95" s="15">
        <v>1</v>
      </c>
      <c r="C95" s="4">
        <v>40907</v>
      </c>
      <c r="D95">
        <v>29</v>
      </c>
      <c r="E95">
        <v>99</v>
      </c>
      <c r="F95" s="11">
        <v>503.42</v>
      </c>
      <c r="G95">
        <v>44.9</v>
      </c>
      <c r="H95" s="11">
        <v>45</v>
      </c>
      <c r="I95" s="11">
        <v>3.49</v>
      </c>
      <c r="J95" s="11">
        <v>1.44</v>
      </c>
      <c r="K95" s="11">
        <v>9</v>
      </c>
      <c r="L95">
        <v>8.3000000000000007</v>
      </c>
      <c r="M95" s="45"/>
      <c r="N95" s="4">
        <v>40907</v>
      </c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</row>
    <row r="96" spans="2:54" s="15" customFormat="1">
      <c r="B96" s="15">
        <v>2</v>
      </c>
      <c r="C96" s="4">
        <v>40908</v>
      </c>
      <c r="D96">
        <v>30</v>
      </c>
      <c r="E96">
        <v>98</v>
      </c>
      <c r="F96" s="11">
        <v>511.29</v>
      </c>
      <c r="G96">
        <v>45.5</v>
      </c>
      <c r="H96" s="11">
        <v>45</v>
      </c>
      <c r="I96" s="11">
        <v>3.02</v>
      </c>
      <c r="J96" s="11">
        <v>1.23</v>
      </c>
      <c r="K96" s="11">
        <v>9.1</v>
      </c>
      <c r="L96">
        <v>8.1999999999999993</v>
      </c>
      <c r="M96" s="45"/>
      <c r="N96" s="4">
        <v>40908</v>
      </c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</row>
    <row r="97" spans="2:14" s="15" customFormat="1">
      <c r="B97" s="15">
        <v>3</v>
      </c>
      <c r="C97" s="16">
        <v>40909</v>
      </c>
      <c r="D97" s="15">
        <v>29</v>
      </c>
      <c r="E97">
        <v>97</v>
      </c>
      <c r="F97" s="15">
        <v>520.75</v>
      </c>
      <c r="G97" s="27">
        <v>46</v>
      </c>
      <c r="H97" s="17"/>
      <c r="I97" s="15">
        <v>3.04</v>
      </c>
      <c r="J97" s="18">
        <v>1.18</v>
      </c>
      <c r="K97" s="15">
        <v>9</v>
      </c>
      <c r="L97" s="18">
        <v>8.1</v>
      </c>
      <c r="N97" s="16"/>
    </row>
    <row r="98" spans="2:14" s="15" customFormat="1">
      <c r="B98" s="15">
        <v>4</v>
      </c>
      <c r="C98" s="16">
        <v>40910</v>
      </c>
      <c r="D98" s="15">
        <v>28</v>
      </c>
      <c r="E98">
        <v>96</v>
      </c>
      <c r="F98" s="15">
        <v>523.63</v>
      </c>
      <c r="G98" s="27">
        <v>45</v>
      </c>
      <c r="H98" s="17">
        <v>46</v>
      </c>
      <c r="I98" s="15">
        <v>2.9</v>
      </c>
      <c r="J98" s="18">
        <v>1.1399999999999999</v>
      </c>
      <c r="K98" s="15">
        <v>9.1</v>
      </c>
      <c r="L98" s="18">
        <v>8.1</v>
      </c>
      <c r="N98" s="16"/>
    </row>
    <row r="99" spans="2:14" s="15" customFormat="1">
      <c r="B99" s="15">
        <v>5</v>
      </c>
      <c r="C99" s="16">
        <v>40911</v>
      </c>
      <c r="D99" s="15">
        <v>28</v>
      </c>
      <c r="E99">
        <v>95</v>
      </c>
      <c r="F99" s="15">
        <v>527.25</v>
      </c>
      <c r="G99" s="27">
        <v>46</v>
      </c>
      <c r="H99" s="17">
        <v>49</v>
      </c>
      <c r="I99" s="15">
        <v>3.89</v>
      </c>
      <c r="J99" s="18">
        <v>0.99</v>
      </c>
      <c r="K99" s="15">
        <v>9</v>
      </c>
      <c r="L99" s="18">
        <v>8</v>
      </c>
      <c r="N99" s="16"/>
    </row>
    <row r="100" spans="2:14" s="15" customFormat="1">
      <c r="B100" s="15">
        <v>6</v>
      </c>
      <c r="C100" s="16">
        <v>40912</v>
      </c>
      <c r="D100" s="15">
        <v>28</v>
      </c>
      <c r="E100">
        <v>94</v>
      </c>
      <c r="F100" s="15">
        <v>531.33000000000004</v>
      </c>
      <c r="G100" s="27">
        <v>46</v>
      </c>
      <c r="H100" s="17">
        <v>48</v>
      </c>
      <c r="I100" s="15">
        <v>2.65</v>
      </c>
      <c r="J100" s="18">
        <v>0.78</v>
      </c>
      <c r="K100" s="15">
        <v>8.6</v>
      </c>
      <c r="L100" s="18">
        <v>8</v>
      </c>
      <c r="N100" s="16"/>
    </row>
    <row r="101" spans="2:14" s="15" customFormat="1">
      <c r="B101" s="15">
        <v>7</v>
      </c>
      <c r="C101" s="16">
        <v>40913</v>
      </c>
      <c r="D101" s="15">
        <v>27</v>
      </c>
      <c r="E101">
        <v>41</v>
      </c>
      <c r="F101" s="15">
        <v>534.35</v>
      </c>
      <c r="G101" s="27">
        <v>47</v>
      </c>
      <c r="H101" s="17">
        <v>48</v>
      </c>
      <c r="I101" s="15">
        <v>2.4700000000000002</v>
      </c>
      <c r="J101" s="18">
        <v>0.71</v>
      </c>
      <c r="K101" s="15">
        <v>8.4</v>
      </c>
      <c r="L101" s="18">
        <v>7.9</v>
      </c>
      <c r="N101" s="16"/>
    </row>
    <row r="102" spans="2:14" s="15" customFormat="1">
      <c r="B102" s="15">
        <v>8</v>
      </c>
      <c r="C102" s="16">
        <v>40914</v>
      </c>
      <c r="D102" s="15">
        <v>26</v>
      </c>
      <c r="E102"/>
      <c r="F102" s="15">
        <v>535.66999999999996</v>
      </c>
      <c r="G102" s="27">
        <v>47</v>
      </c>
      <c r="H102" s="17">
        <v>49</v>
      </c>
      <c r="I102" s="15">
        <v>2.23</v>
      </c>
      <c r="J102" s="18">
        <v>0.51</v>
      </c>
      <c r="K102" s="15">
        <v>8.3000000000000007</v>
      </c>
      <c r="L102" s="18">
        <v>7.9</v>
      </c>
      <c r="N102" s="16"/>
    </row>
    <row r="103" spans="2:14" s="15" customFormat="1">
      <c r="B103" s="15">
        <v>9</v>
      </c>
      <c r="C103" s="16">
        <v>40915</v>
      </c>
      <c r="D103" s="15">
        <v>28</v>
      </c>
      <c r="E103"/>
      <c r="F103" s="15">
        <v>537.21</v>
      </c>
      <c r="G103" s="27">
        <v>47</v>
      </c>
      <c r="H103" s="17">
        <v>49</v>
      </c>
      <c r="I103" s="15">
        <v>2.98</v>
      </c>
      <c r="J103" s="18">
        <v>0.78</v>
      </c>
      <c r="K103" s="15">
        <v>9.1</v>
      </c>
      <c r="L103" s="18">
        <v>8</v>
      </c>
      <c r="N103" s="16"/>
    </row>
    <row r="104" spans="2:14" s="15" customFormat="1">
      <c r="B104" s="15">
        <v>10</v>
      </c>
      <c r="C104" s="16">
        <v>40916</v>
      </c>
      <c r="D104" s="15">
        <v>29</v>
      </c>
      <c r="E104"/>
      <c r="F104" s="15">
        <v>539.04</v>
      </c>
      <c r="G104" s="27">
        <v>47</v>
      </c>
      <c r="H104" s="17">
        <v>51</v>
      </c>
      <c r="I104" s="15">
        <v>2.61</v>
      </c>
      <c r="J104" s="18">
        <v>0.63</v>
      </c>
      <c r="K104" s="15">
        <v>8.5</v>
      </c>
      <c r="L104" s="18">
        <v>7.9</v>
      </c>
      <c r="N104" s="16"/>
    </row>
    <row r="105" spans="2:14" s="15" customFormat="1">
      <c r="B105" s="15">
        <v>11</v>
      </c>
      <c r="C105" s="16">
        <v>40917</v>
      </c>
      <c r="D105" s="15">
        <v>30</v>
      </c>
      <c r="E105"/>
      <c r="F105" s="15">
        <v>540.46</v>
      </c>
      <c r="G105" s="27">
        <v>47</v>
      </c>
      <c r="H105" s="17">
        <v>50</v>
      </c>
      <c r="I105" s="15">
        <v>2.02</v>
      </c>
      <c r="J105" s="18"/>
      <c r="K105" s="15">
        <v>7.9</v>
      </c>
      <c r="L105" s="18">
        <v>7.8</v>
      </c>
      <c r="N105" s="16"/>
    </row>
    <row r="106" spans="2:14" s="15" customFormat="1">
      <c r="B106" s="15">
        <v>12</v>
      </c>
      <c r="C106" s="16">
        <v>40918</v>
      </c>
      <c r="D106" s="15">
        <v>31</v>
      </c>
      <c r="E106"/>
      <c r="F106" s="15">
        <v>541.54</v>
      </c>
      <c r="G106" s="27">
        <v>47</v>
      </c>
      <c r="H106" s="17">
        <v>49</v>
      </c>
      <c r="I106" s="15">
        <v>8.02</v>
      </c>
      <c r="J106" s="18"/>
      <c r="K106" s="15">
        <v>7.4</v>
      </c>
      <c r="L106" s="18">
        <v>7.7</v>
      </c>
      <c r="N106" s="16"/>
    </row>
    <row r="107" spans="2:14" s="15" customFormat="1">
      <c r="B107" s="15">
        <v>13</v>
      </c>
      <c r="C107" s="16">
        <v>40919</v>
      </c>
      <c r="D107" s="15">
        <v>13</v>
      </c>
      <c r="E107"/>
      <c r="F107" s="15">
        <v>542.75</v>
      </c>
      <c r="G107" s="27">
        <v>47</v>
      </c>
      <c r="H107" s="17">
        <v>49</v>
      </c>
      <c r="I107" s="15">
        <v>1.26</v>
      </c>
      <c r="J107" s="18"/>
      <c r="K107" s="15">
        <v>5.8</v>
      </c>
      <c r="L107" s="18">
        <v>7.6</v>
      </c>
      <c r="N107" s="16"/>
    </row>
    <row r="108" spans="2:14" s="15" customFormat="1">
      <c r="B108" s="15">
        <v>14</v>
      </c>
      <c r="C108" s="16">
        <v>40920</v>
      </c>
      <c r="D108" s="15">
        <v>6</v>
      </c>
      <c r="E108"/>
      <c r="F108" s="15">
        <v>544.29</v>
      </c>
      <c r="G108" s="27">
        <v>47</v>
      </c>
      <c r="H108" s="17">
        <v>50</v>
      </c>
      <c r="I108" s="15">
        <v>8.32</v>
      </c>
      <c r="J108" s="18"/>
      <c r="K108" s="15">
        <v>4.4000000000000004</v>
      </c>
      <c r="L108" s="18">
        <v>7.5</v>
      </c>
      <c r="N108" s="16"/>
    </row>
    <row r="109" spans="2:14" s="15" customFormat="1">
      <c r="B109" s="15">
        <v>15</v>
      </c>
      <c r="C109" s="16">
        <v>40921</v>
      </c>
      <c r="D109" s="15">
        <v>4</v>
      </c>
      <c r="E109"/>
      <c r="F109" s="15">
        <v>545.54</v>
      </c>
      <c r="G109" s="27">
        <v>47</v>
      </c>
      <c r="H109" s="17">
        <v>50</v>
      </c>
      <c r="I109" s="15">
        <v>1.3</v>
      </c>
      <c r="J109" s="18"/>
      <c r="K109" s="15">
        <v>4.3</v>
      </c>
      <c r="L109" s="18">
        <v>7.5</v>
      </c>
      <c r="N109" s="16"/>
    </row>
    <row r="110" spans="2:14" s="15" customFormat="1">
      <c r="B110" s="15">
        <v>16</v>
      </c>
      <c r="C110" s="16">
        <v>40922</v>
      </c>
      <c r="D110" s="15">
        <v>2</v>
      </c>
      <c r="E110"/>
      <c r="F110" s="15">
        <v>546.71</v>
      </c>
      <c r="G110" s="27">
        <v>46</v>
      </c>
      <c r="H110" s="17">
        <v>49</v>
      </c>
      <c r="I110" s="15">
        <v>2.02</v>
      </c>
      <c r="J110" s="18"/>
      <c r="K110" s="15">
        <v>4.2</v>
      </c>
      <c r="L110" s="18">
        <v>7.5</v>
      </c>
      <c r="N110" s="16"/>
    </row>
    <row r="111" spans="2:14" s="15" customFormat="1">
      <c r="B111" s="15">
        <v>17</v>
      </c>
      <c r="C111" s="16">
        <v>40923</v>
      </c>
      <c r="D111" s="15">
        <v>19</v>
      </c>
      <c r="E111"/>
      <c r="F111" s="15">
        <v>546.91999999999996</v>
      </c>
      <c r="G111" s="27">
        <v>46</v>
      </c>
      <c r="H111" s="17">
        <v>48</v>
      </c>
      <c r="I111" s="15">
        <v>1.07</v>
      </c>
      <c r="J111" s="18"/>
      <c r="K111" s="15">
        <v>3.7</v>
      </c>
      <c r="L111" s="18">
        <v>7.4</v>
      </c>
      <c r="N111" s="16"/>
    </row>
    <row r="112" spans="2:14" s="15" customFormat="1">
      <c r="B112" s="15">
        <v>18</v>
      </c>
      <c r="C112" s="16">
        <v>40924</v>
      </c>
      <c r="D112" s="15">
        <v>65</v>
      </c>
      <c r="E112"/>
      <c r="F112" s="15">
        <v>545.66999999999996</v>
      </c>
      <c r="G112" s="27">
        <v>45</v>
      </c>
      <c r="H112" s="17">
        <v>47</v>
      </c>
      <c r="I112" s="15">
        <v>1.36</v>
      </c>
      <c r="J112" s="18"/>
      <c r="K112" s="15">
        <v>4.4000000000000004</v>
      </c>
      <c r="L112" s="18">
        <v>7.5</v>
      </c>
      <c r="N112" s="16"/>
    </row>
    <row r="113" spans="2:14" s="15" customFormat="1">
      <c r="B113" s="15">
        <v>19</v>
      </c>
      <c r="C113" s="16">
        <v>40925</v>
      </c>
      <c r="D113" s="15">
        <v>33</v>
      </c>
      <c r="E113">
        <v>13</v>
      </c>
      <c r="F113" s="15">
        <v>563.75</v>
      </c>
      <c r="G113" s="27">
        <v>44</v>
      </c>
      <c r="H113" s="17">
        <v>45</v>
      </c>
      <c r="I113" s="15">
        <v>11.25</v>
      </c>
      <c r="J113" s="18">
        <v>2.2200000000000002</v>
      </c>
      <c r="K113" s="15">
        <v>10.1</v>
      </c>
      <c r="L113" s="18">
        <v>8.1</v>
      </c>
      <c r="N113" s="16"/>
    </row>
    <row r="114" spans="2:14" s="15" customFormat="1">
      <c r="B114" s="15">
        <v>20</v>
      </c>
      <c r="C114" s="16">
        <v>40926</v>
      </c>
      <c r="D114" s="15">
        <v>17</v>
      </c>
      <c r="E114">
        <v>13</v>
      </c>
      <c r="F114" s="15">
        <v>600.71</v>
      </c>
      <c r="G114" s="27">
        <v>44</v>
      </c>
      <c r="H114" s="17">
        <v>46</v>
      </c>
      <c r="I114" s="15">
        <v>9.1199999999999992</v>
      </c>
      <c r="J114" s="18">
        <v>1.51</v>
      </c>
      <c r="K114" s="15">
        <v>10.199999999999999</v>
      </c>
      <c r="L114" s="18">
        <v>8.3000000000000007</v>
      </c>
      <c r="N114" s="16"/>
    </row>
    <row r="115" spans="2:14" s="15" customFormat="1">
      <c r="B115" s="15">
        <v>21</v>
      </c>
      <c r="C115" s="16">
        <v>40927</v>
      </c>
      <c r="D115" s="15">
        <v>17</v>
      </c>
      <c r="E115">
        <v>9</v>
      </c>
      <c r="F115" s="15">
        <v>618.08000000000004</v>
      </c>
      <c r="G115" s="27">
        <v>43</v>
      </c>
      <c r="H115" s="17">
        <v>44</v>
      </c>
      <c r="I115" s="15">
        <v>8.08</v>
      </c>
      <c r="J115" s="18">
        <v>1.75</v>
      </c>
      <c r="K115" s="15">
        <v>10</v>
      </c>
      <c r="L115" s="18">
        <v>8.1999999999999993</v>
      </c>
      <c r="N115" s="16"/>
    </row>
    <row r="116" spans="2:14" s="15" customFormat="1">
      <c r="B116" s="15">
        <v>22</v>
      </c>
      <c r="C116" s="16">
        <v>40928</v>
      </c>
      <c r="D116" s="15">
        <v>9</v>
      </c>
      <c r="E116">
        <v>8</v>
      </c>
      <c r="F116" s="15">
        <v>627.21</v>
      </c>
      <c r="G116" s="27">
        <v>44</v>
      </c>
      <c r="H116" s="17">
        <v>45</v>
      </c>
      <c r="I116" s="15">
        <v>7.7</v>
      </c>
      <c r="J116" s="18">
        <v>1.96</v>
      </c>
      <c r="K116" s="15">
        <v>9.9</v>
      </c>
      <c r="L116" s="18">
        <v>8.3000000000000007</v>
      </c>
      <c r="N116" s="16"/>
    </row>
    <row r="117" spans="2:14" s="15" customFormat="1">
      <c r="B117" s="15">
        <v>23</v>
      </c>
      <c r="C117" s="16">
        <v>40929</v>
      </c>
      <c r="D117" s="15">
        <v>6</v>
      </c>
      <c r="E117">
        <v>7</v>
      </c>
      <c r="F117" s="15">
        <v>629.13</v>
      </c>
      <c r="G117" s="27">
        <v>47</v>
      </c>
      <c r="H117" s="17">
        <v>49</v>
      </c>
      <c r="I117" s="15">
        <v>6.3</v>
      </c>
      <c r="J117" s="18">
        <v>2.2000000000000002</v>
      </c>
      <c r="K117" s="15">
        <v>9.9</v>
      </c>
      <c r="L117" s="18">
        <v>8.1999999999999993</v>
      </c>
      <c r="N117" s="16"/>
    </row>
    <row r="118" spans="2:14" s="15" customFormat="1">
      <c r="B118" s="15">
        <v>24</v>
      </c>
      <c r="C118" s="16">
        <v>40930</v>
      </c>
      <c r="D118" s="15">
        <v>6</v>
      </c>
      <c r="E118">
        <v>5</v>
      </c>
      <c r="F118" s="15">
        <v>628.08000000000004</v>
      </c>
      <c r="G118" s="27">
        <v>46</v>
      </c>
      <c r="H118" s="17">
        <v>47</v>
      </c>
      <c r="I118" s="15">
        <v>7.42</v>
      </c>
      <c r="J118" s="18">
        <v>3</v>
      </c>
      <c r="K118" s="15">
        <v>10.4</v>
      </c>
      <c r="L118" s="18">
        <v>8.4</v>
      </c>
      <c r="N118" s="16"/>
    </row>
    <row r="119" spans="2:14" s="15" customFormat="1">
      <c r="B119" s="15">
        <v>25</v>
      </c>
      <c r="C119" s="16">
        <v>40931</v>
      </c>
      <c r="D119" s="15">
        <v>6</v>
      </c>
      <c r="E119">
        <v>4</v>
      </c>
      <c r="F119" s="15">
        <v>618.79</v>
      </c>
      <c r="G119" s="27">
        <v>48</v>
      </c>
      <c r="H119" s="17">
        <v>50</v>
      </c>
      <c r="I119" s="15">
        <v>6.75</v>
      </c>
      <c r="J119" s="18">
        <v>2.36</v>
      </c>
      <c r="K119" s="15">
        <v>9.3000000000000007</v>
      </c>
      <c r="L119" s="18">
        <v>8.4</v>
      </c>
      <c r="N119" s="16"/>
    </row>
    <row r="120" spans="2:14" s="15" customFormat="1">
      <c r="B120" s="15">
        <v>26</v>
      </c>
      <c r="C120" s="16">
        <v>40932</v>
      </c>
      <c r="E120"/>
      <c r="F120" s="15">
        <v>368.08</v>
      </c>
      <c r="G120" s="27">
        <v>49</v>
      </c>
      <c r="H120" s="17">
        <v>55</v>
      </c>
      <c r="I120" s="15">
        <v>4.9000000000000004</v>
      </c>
      <c r="J120" s="18">
        <v>0.96</v>
      </c>
      <c r="K120" s="15">
        <v>7.3</v>
      </c>
      <c r="L120" s="18">
        <v>7.7</v>
      </c>
      <c r="N120" s="16"/>
    </row>
    <row r="121" spans="2:14" s="15" customFormat="1">
      <c r="B121" s="15">
        <v>27</v>
      </c>
      <c r="C121" s="16">
        <v>40933</v>
      </c>
      <c r="E121"/>
      <c r="G121" s="27">
        <v>49</v>
      </c>
      <c r="H121" s="17">
        <v>70</v>
      </c>
      <c r="I121" s="15">
        <v>1.25</v>
      </c>
      <c r="J121" s="18">
        <v>0.59</v>
      </c>
      <c r="K121" s="15">
        <v>10.3</v>
      </c>
      <c r="L121" s="18">
        <v>7.6</v>
      </c>
      <c r="N121" s="16"/>
    </row>
    <row r="122" spans="2:14" s="15" customFormat="1">
      <c r="B122" s="15">
        <v>28</v>
      </c>
      <c r="C122" s="16">
        <v>40934</v>
      </c>
      <c r="E122"/>
      <c r="G122" s="27">
        <v>53</v>
      </c>
      <c r="H122" s="17">
        <v>71</v>
      </c>
      <c r="I122" s="15">
        <v>1.06</v>
      </c>
      <c r="J122" s="18">
        <v>0.59</v>
      </c>
      <c r="K122" s="15">
        <v>9.8000000000000007</v>
      </c>
      <c r="L122" s="18">
        <v>8</v>
      </c>
      <c r="N122" s="16"/>
    </row>
    <row r="123" spans="2:14" s="15" customFormat="1">
      <c r="B123" s="15">
        <v>29</v>
      </c>
      <c r="C123" s="16">
        <v>40935</v>
      </c>
      <c r="D123" s="15">
        <v>12</v>
      </c>
      <c r="E123"/>
      <c r="G123" s="27">
        <v>54</v>
      </c>
      <c r="H123" s="17">
        <v>68</v>
      </c>
      <c r="I123" s="15">
        <v>1.03</v>
      </c>
      <c r="J123" s="18">
        <v>0.55000000000000004</v>
      </c>
      <c r="K123" s="15">
        <v>9.6999999999999993</v>
      </c>
      <c r="L123" s="18">
        <v>8</v>
      </c>
      <c r="N123" s="16"/>
    </row>
    <row r="124" spans="2:14" s="15" customFormat="1">
      <c r="B124" s="15">
        <v>30</v>
      </c>
      <c r="C124" s="16">
        <v>40936</v>
      </c>
      <c r="D124" s="15">
        <v>6</v>
      </c>
      <c r="E124"/>
      <c r="G124" s="27">
        <v>50</v>
      </c>
      <c r="H124" s="17">
        <v>73</v>
      </c>
      <c r="I124" s="15">
        <v>1.4</v>
      </c>
      <c r="J124" s="18">
        <v>0.55000000000000004</v>
      </c>
      <c r="K124" s="15">
        <v>10.3</v>
      </c>
      <c r="L124" s="18">
        <v>7.9</v>
      </c>
      <c r="N124" s="16"/>
    </row>
    <row r="125" spans="2:14" s="15" customFormat="1">
      <c r="B125" s="15">
        <v>1</v>
      </c>
      <c r="C125" s="16">
        <v>40937</v>
      </c>
      <c r="E125"/>
      <c r="G125" s="27">
        <v>49</v>
      </c>
      <c r="H125" s="17">
        <v>70</v>
      </c>
      <c r="I125" s="15">
        <v>5.63</v>
      </c>
      <c r="J125" s="18">
        <v>0.55000000000000004</v>
      </c>
      <c r="K125" s="15">
        <v>9.9</v>
      </c>
      <c r="L125" s="18">
        <v>8.3000000000000007</v>
      </c>
      <c r="N125" s="16"/>
    </row>
    <row r="126" spans="2:14" s="15" customFormat="1">
      <c r="B126" s="15">
        <v>2</v>
      </c>
      <c r="C126" s="16">
        <v>40938</v>
      </c>
      <c r="D126" s="15">
        <v>9</v>
      </c>
      <c r="E126"/>
      <c r="G126" s="27">
        <v>52</v>
      </c>
      <c r="H126" s="17">
        <v>70</v>
      </c>
      <c r="I126" s="15">
        <v>4.68</v>
      </c>
      <c r="J126" s="18">
        <v>0.59</v>
      </c>
      <c r="K126" s="15">
        <v>7.9</v>
      </c>
      <c r="L126" s="18">
        <v>8.4</v>
      </c>
      <c r="N126" s="16"/>
    </row>
    <row r="127" spans="2:14" s="15" customFormat="1">
      <c r="B127" s="15">
        <v>3</v>
      </c>
      <c r="C127" s="16">
        <v>40939</v>
      </c>
      <c r="D127" s="15">
        <v>15</v>
      </c>
      <c r="E127"/>
      <c r="G127" s="27">
        <v>53</v>
      </c>
      <c r="H127" s="17">
        <v>69</v>
      </c>
      <c r="I127" s="15">
        <v>0.9</v>
      </c>
      <c r="J127" s="18">
        <v>0.56999999999999995</v>
      </c>
      <c r="K127" s="15">
        <v>9.6999999999999993</v>
      </c>
      <c r="L127" s="18">
        <v>8.4</v>
      </c>
      <c r="N127" s="16"/>
    </row>
    <row r="128" spans="2:14" s="15" customFormat="1">
      <c r="B128" s="15">
        <v>4</v>
      </c>
      <c r="C128" s="16">
        <v>40940</v>
      </c>
      <c r="D128" s="15">
        <v>6</v>
      </c>
      <c r="E128"/>
      <c r="G128" s="27">
        <v>53</v>
      </c>
      <c r="H128" s="17">
        <v>71</v>
      </c>
      <c r="I128" s="15">
        <v>0.79</v>
      </c>
      <c r="J128" s="18">
        <v>0.53</v>
      </c>
      <c r="K128" s="15">
        <v>9.6999999999999993</v>
      </c>
      <c r="L128" s="18">
        <v>8.3000000000000007</v>
      </c>
      <c r="N128" s="16"/>
    </row>
    <row r="129" spans="2:54" s="15" customFormat="1">
      <c r="B129" s="15">
        <v>5</v>
      </c>
      <c r="C129" s="16">
        <v>40941</v>
      </c>
      <c r="E129"/>
      <c r="G129" s="27">
        <v>50</v>
      </c>
      <c r="H129" s="17">
        <v>64</v>
      </c>
      <c r="I129" s="15">
        <v>0.88</v>
      </c>
      <c r="J129" s="18">
        <v>0.53</v>
      </c>
      <c r="K129" s="15">
        <v>10.1</v>
      </c>
      <c r="L129" s="18">
        <v>8.4</v>
      </c>
      <c r="N129" s="16"/>
    </row>
    <row r="130" spans="2:54" s="15" customFormat="1">
      <c r="B130" s="15">
        <v>6</v>
      </c>
      <c r="C130" s="16">
        <v>40942</v>
      </c>
      <c r="E130"/>
      <c r="G130" s="27">
        <v>50</v>
      </c>
      <c r="H130" s="17">
        <v>68</v>
      </c>
      <c r="I130" s="15">
        <v>0.88</v>
      </c>
      <c r="J130" s="18">
        <v>0.56999999999999995</v>
      </c>
      <c r="K130" s="15">
        <v>10.199999999999999</v>
      </c>
      <c r="L130" s="18">
        <v>8.4</v>
      </c>
      <c r="N130" s="16"/>
    </row>
    <row r="131" spans="2:54" s="15" customFormat="1">
      <c r="B131" s="15">
        <v>7</v>
      </c>
      <c r="C131" s="16">
        <v>40943</v>
      </c>
      <c r="D131" s="15">
        <v>31</v>
      </c>
      <c r="E131"/>
      <c r="G131" s="27">
        <v>52</v>
      </c>
      <c r="H131" s="17">
        <v>74</v>
      </c>
      <c r="I131" s="15">
        <v>1.1299999999999999</v>
      </c>
      <c r="J131" s="18">
        <v>0.59</v>
      </c>
      <c r="K131" s="15">
        <v>10</v>
      </c>
      <c r="L131" s="18">
        <v>8.3000000000000007</v>
      </c>
      <c r="N131" s="16"/>
    </row>
    <row r="132" spans="2:54" s="15" customFormat="1">
      <c r="B132" s="15">
        <v>8</v>
      </c>
      <c r="C132" s="16">
        <v>40944</v>
      </c>
      <c r="D132" s="15">
        <v>29</v>
      </c>
      <c r="E132"/>
      <c r="G132" s="27">
        <v>52</v>
      </c>
      <c r="H132" s="17">
        <v>73</v>
      </c>
      <c r="I132" s="15">
        <v>1.28</v>
      </c>
      <c r="J132" s="18">
        <v>0.56999999999999995</v>
      </c>
      <c r="K132" s="15">
        <v>10</v>
      </c>
      <c r="L132" s="18">
        <v>8.4</v>
      </c>
      <c r="N132" s="16"/>
    </row>
    <row r="133" spans="2:54" s="15" customFormat="1">
      <c r="B133" s="15">
        <v>9</v>
      </c>
      <c r="C133" s="16">
        <v>40945</v>
      </c>
      <c r="D133" s="15">
        <v>40</v>
      </c>
      <c r="E133"/>
      <c r="G133" s="27">
        <v>51</v>
      </c>
      <c r="H133" s="17">
        <v>66</v>
      </c>
      <c r="I133" s="15">
        <v>1.27</v>
      </c>
      <c r="J133" s="18">
        <v>0.56000000000000005</v>
      </c>
      <c r="K133" s="15">
        <v>9.9</v>
      </c>
      <c r="L133" s="18">
        <v>8.8000000000000007</v>
      </c>
      <c r="N133" s="16"/>
    </row>
    <row r="134" spans="2:54" s="15" customFormat="1">
      <c r="B134" s="15">
        <v>10</v>
      </c>
      <c r="C134" s="16">
        <v>40946</v>
      </c>
      <c r="E134"/>
      <c r="G134" s="27"/>
      <c r="H134" s="17"/>
      <c r="I134" s="15">
        <v>0.46</v>
      </c>
      <c r="J134" s="18"/>
      <c r="K134" s="15">
        <v>3.1</v>
      </c>
      <c r="L134" s="18"/>
      <c r="N134" s="16"/>
    </row>
    <row r="135" spans="2:54" s="15" customFormat="1">
      <c r="B135" s="15">
        <v>11</v>
      </c>
      <c r="C135" s="16">
        <v>40947</v>
      </c>
      <c r="E135"/>
      <c r="H135" s="17"/>
      <c r="J135" s="18"/>
      <c r="L135" s="18"/>
      <c r="N135" s="16"/>
      <c r="O135" s="30">
        <v>9.9990000000000006</v>
      </c>
      <c r="P135">
        <v>0.06</v>
      </c>
      <c r="Q135">
        <v>8.9</v>
      </c>
      <c r="R135">
        <v>1.5</v>
      </c>
      <c r="S135" s="30">
        <v>2.9899999999999999E-2</v>
      </c>
      <c r="T135">
        <v>0.08</v>
      </c>
      <c r="U135">
        <v>0.6</v>
      </c>
      <c r="V135">
        <v>3.9</v>
      </c>
      <c r="W135" s="15">
        <v>3.8</v>
      </c>
      <c r="X135">
        <v>17</v>
      </c>
      <c r="Y135">
        <v>17</v>
      </c>
      <c r="Z135">
        <v>300</v>
      </c>
      <c r="AA135">
        <v>38</v>
      </c>
      <c r="AB135">
        <v>18</v>
      </c>
      <c r="AC135">
        <v>168.97399999999999</v>
      </c>
      <c r="AD135">
        <v>4.5</v>
      </c>
      <c r="AE135">
        <v>85</v>
      </c>
      <c r="AF135">
        <v>100</v>
      </c>
      <c r="AG135">
        <v>120</v>
      </c>
      <c r="AH135" s="30">
        <v>4.9989999999999997</v>
      </c>
      <c r="AI135" s="30">
        <v>4.9989999999999997</v>
      </c>
      <c r="AJ135">
        <v>130</v>
      </c>
      <c r="AK135"/>
      <c r="AL135">
        <v>66</v>
      </c>
      <c r="AM135">
        <v>1.3</v>
      </c>
      <c r="AN135">
        <v>210</v>
      </c>
      <c r="AO135">
        <v>0.5</v>
      </c>
      <c r="AP135">
        <v>0.5</v>
      </c>
      <c r="AQ135" s="30">
        <v>0.49990000000000001</v>
      </c>
      <c r="AR135" s="30">
        <v>9.9900000000000003E-2</v>
      </c>
      <c r="AS135">
        <v>2.2000000000000002</v>
      </c>
      <c r="AT135">
        <v>2.2000000000000002</v>
      </c>
      <c r="AU135">
        <v>0.6</v>
      </c>
      <c r="AV135">
        <v>2.6</v>
      </c>
      <c r="AW135">
        <v>8.5</v>
      </c>
      <c r="AX135">
        <v>188</v>
      </c>
      <c r="AY135">
        <v>6.2</v>
      </c>
      <c r="AZ135">
        <v>8.9</v>
      </c>
      <c r="BA135">
        <v>15</v>
      </c>
      <c r="BB135" s="15">
        <f>BA135*(9/5)+32</f>
        <v>59</v>
      </c>
    </row>
    <row r="136" spans="2:54" s="15" customFormat="1">
      <c r="B136" s="15">
        <v>12</v>
      </c>
      <c r="C136" s="16">
        <v>40948</v>
      </c>
      <c r="D136" s="15">
        <v>6</v>
      </c>
      <c r="E136"/>
      <c r="H136" s="17"/>
      <c r="J136" s="18"/>
      <c r="L136" s="18"/>
      <c r="N136" s="16"/>
    </row>
    <row r="137" spans="2:54" s="15" customFormat="1">
      <c r="B137" s="15">
        <v>13</v>
      </c>
      <c r="C137" s="16">
        <v>40949</v>
      </c>
      <c r="D137" s="15">
        <v>5</v>
      </c>
      <c r="E137"/>
      <c r="H137" s="17"/>
      <c r="J137" s="18"/>
      <c r="L137" s="18"/>
      <c r="N137" s="16"/>
    </row>
    <row r="138" spans="2:54" s="15" customFormat="1">
      <c r="B138" s="15">
        <v>14</v>
      </c>
      <c r="C138" s="16">
        <v>40950</v>
      </c>
      <c r="D138" s="15">
        <v>36</v>
      </c>
      <c r="E138"/>
      <c r="H138" s="17"/>
      <c r="J138" s="18"/>
      <c r="L138" s="18"/>
      <c r="N138" s="16"/>
    </row>
    <row r="139" spans="2:54" s="15" customFormat="1">
      <c r="B139" s="15">
        <v>15</v>
      </c>
      <c r="C139" s="16">
        <v>40951</v>
      </c>
      <c r="D139" s="15">
        <v>29</v>
      </c>
      <c r="E139"/>
      <c r="H139" s="17"/>
      <c r="J139" s="18"/>
      <c r="L139" s="18"/>
      <c r="N139" s="16"/>
    </row>
    <row r="140" spans="2:54" s="15" customFormat="1">
      <c r="B140" s="15">
        <v>16</v>
      </c>
      <c r="C140" s="16">
        <v>40952</v>
      </c>
      <c r="D140" s="15">
        <v>24</v>
      </c>
      <c r="E140"/>
      <c r="H140" s="17"/>
      <c r="J140" s="18"/>
      <c r="L140" s="18"/>
      <c r="N140" s="16"/>
    </row>
    <row r="141" spans="2:54" s="15" customFormat="1">
      <c r="B141" s="15">
        <v>17</v>
      </c>
      <c r="C141" s="16">
        <v>40953</v>
      </c>
      <c r="D141" s="15">
        <v>15</v>
      </c>
      <c r="E141"/>
      <c r="H141" s="17"/>
      <c r="J141" s="18"/>
      <c r="L141" s="18"/>
      <c r="N141" s="16"/>
    </row>
    <row r="142" spans="2:54" s="15" customFormat="1">
      <c r="B142" s="15">
        <v>18</v>
      </c>
      <c r="C142" s="16">
        <v>40954</v>
      </c>
      <c r="E142"/>
      <c r="H142" s="17"/>
      <c r="J142" s="18"/>
      <c r="L142" s="18"/>
      <c r="N142" s="16"/>
    </row>
    <row r="143" spans="2:54" s="15" customFormat="1">
      <c r="B143" s="15">
        <v>19</v>
      </c>
      <c r="C143" s="16">
        <v>40955</v>
      </c>
      <c r="E143"/>
      <c r="F143" s="15">
        <v>397.08</v>
      </c>
      <c r="G143" s="27"/>
      <c r="H143" s="17"/>
      <c r="I143" s="15">
        <v>4.7300000000000004</v>
      </c>
      <c r="J143" s="18"/>
      <c r="K143" s="15">
        <v>5.6</v>
      </c>
      <c r="L143" s="18"/>
      <c r="N143" s="16"/>
    </row>
    <row r="144" spans="2:54" s="15" customFormat="1">
      <c r="B144" s="15">
        <v>20</v>
      </c>
      <c r="C144" s="16">
        <v>40956</v>
      </c>
      <c r="E144">
        <v>7</v>
      </c>
      <c r="F144" s="15">
        <v>718</v>
      </c>
      <c r="G144" s="27">
        <v>52</v>
      </c>
      <c r="H144" s="17">
        <v>53</v>
      </c>
      <c r="I144" s="15">
        <v>10.38</v>
      </c>
      <c r="J144" s="18">
        <v>0.92</v>
      </c>
      <c r="K144" s="15">
        <v>7.4</v>
      </c>
      <c r="L144" s="18">
        <v>7.6</v>
      </c>
      <c r="N144" s="16"/>
    </row>
    <row r="145" spans="2:14" s="15" customFormat="1">
      <c r="B145" s="15">
        <v>21</v>
      </c>
      <c r="C145" s="16">
        <v>40957</v>
      </c>
      <c r="E145">
        <v>9</v>
      </c>
      <c r="F145" s="15">
        <v>758.17</v>
      </c>
      <c r="G145" s="27">
        <v>52</v>
      </c>
      <c r="H145" s="17">
        <v>54</v>
      </c>
      <c r="I145" s="15">
        <v>11.75</v>
      </c>
      <c r="J145" s="18">
        <v>1.1599999999999999</v>
      </c>
      <c r="K145" s="15">
        <v>7.3</v>
      </c>
      <c r="L145" s="18">
        <v>7.7</v>
      </c>
      <c r="N145" s="16"/>
    </row>
    <row r="146" spans="2:14" s="15" customFormat="1">
      <c r="B146" s="15">
        <v>22</v>
      </c>
      <c r="C146" s="16">
        <v>40958</v>
      </c>
      <c r="E146">
        <v>9</v>
      </c>
      <c r="F146" s="15">
        <v>799.54</v>
      </c>
      <c r="G146" s="27">
        <v>51</v>
      </c>
      <c r="H146" s="17">
        <v>53</v>
      </c>
      <c r="I146" s="15">
        <v>12.77</v>
      </c>
      <c r="J146" s="18">
        <v>1.1299999999999999</v>
      </c>
      <c r="K146" s="15">
        <v>7.3</v>
      </c>
      <c r="L146" s="18">
        <v>7.6</v>
      </c>
      <c r="N146" s="16"/>
    </row>
    <row r="147" spans="2:14" s="15" customFormat="1">
      <c r="B147" s="15">
        <v>23</v>
      </c>
      <c r="C147" s="16">
        <v>40959</v>
      </c>
      <c r="E147">
        <v>10</v>
      </c>
      <c r="F147" s="15">
        <v>842.96</v>
      </c>
      <c r="G147" s="27">
        <v>52</v>
      </c>
      <c r="H147" s="17">
        <v>54</v>
      </c>
      <c r="I147" s="15">
        <v>12.15</v>
      </c>
      <c r="J147" s="18">
        <v>1.24</v>
      </c>
      <c r="K147" s="15">
        <v>8.4</v>
      </c>
      <c r="L147" s="18">
        <v>7.8</v>
      </c>
      <c r="N147" s="16"/>
    </row>
    <row r="148" spans="2:14" s="15" customFormat="1">
      <c r="B148" s="15">
        <v>24</v>
      </c>
      <c r="C148" s="16">
        <v>40960</v>
      </c>
      <c r="E148">
        <v>9</v>
      </c>
      <c r="F148" s="15">
        <v>819.21</v>
      </c>
      <c r="G148" s="27">
        <v>53</v>
      </c>
      <c r="H148" s="17">
        <v>54</v>
      </c>
      <c r="I148" s="15">
        <v>8.9600000000000009</v>
      </c>
      <c r="J148" s="18">
        <v>1.08</v>
      </c>
      <c r="K148" s="15">
        <v>8.8000000000000007</v>
      </c>
      <c r="L148" s="18">
        <v>7.8</v>
      </c>
      <c r="N148" s="16"/>
    </row>
    <row r="149" spans="2:14" s="15" customFormat="1">
      <c r="B149" s="15">
        <v>25</v>
      </c>
      <c r="C149" s="16">
        <v>40961</v>
      </c>
      <c r="E149">
        <v>8</v>
      </c>
      <c r="F149" s="15">
        <v>808.25</v>
      </c>
      <c r="G149" s="27">
        <v>55</v>
      </c>
      <c r="H149" s="17">
        <v>56</v>
      </c>
      <c r="I149" s="15">
        <v>7.1</v>
      </c>
      <c r="J149" s="18">
        <v>0.94</v>
      </c>
      <c r="K149" s="15">
        <v>9.4</v>
      </c>
      <c r="L149" s="18">
        <v>7.8</v>
      </c>
      <c r="N149" s="16"/>
    </row>
    <row r="150" spans="2:14" s="15" customFormat="1">
      <c r="B150" s="15">
        <v>26</v>
      </c>
      <c r="C150" s="16">
        <v>40962</v>
      </c>
      <c r="D150" s="15">
        <v>6</v>
      </c>
      <c r="E150">
        <v>8</v>
      </c>
      <c r="F150" s="15">
        <v>803.13</v>
      </c>
      <c r="G150" s="27">
        <v>57</v>
      </c>
      <c r="H150" s="17">
        <v>60</v>
      </c>
      <c r="I150" s="15">
        <v>6.83</v>
      </c>
      <c r="J150" s="18">
        <v>0.77</v>
      </c>
      <c r="K150" s="15">
        <v>9.4</v>
      </c>
      <c r="L150" s="18">
        <v>7.9</v>
      </c>
      <c r="N150" s="16"/>
    </row>
    <row r="151" spans="2:14" s="15" customFormat="1">
      <c r="B151" s="15">
        <v>27</v>
      </c>
      <c r="C151" s="16">
        <v>40963</v>
      </c>
      <c r="E151">
        <v>8</v>
      </c>
      <c r="F151" s="15">
        <v>799.46</v>
      </c>
      <c r="G151" s="27">
        <v>57</v>
      </c>
      <c r="H151" s="17">
        <v>59</v>
      </c>
      <c r="I151" s="15">
        <v>7.07</v>
      </c>
      <c r="J151" s="18">
        <v>0.75</v>
      </c>
      <c r="K151" s="15">
        <v>9.8000000000000007</v>
      </c>
      <c r="L151" s="18">
        <v>8</v>
      </c>
      <c r="N151" s="16"/>
    </row>
    <row r="152" spans="2:14" s="15" customFormat="1">
      <c r="B152" s="15">
        <v>28</v>
      </c>
      <c r="C152" s="16">
        <v>40964</v>
      </c>
      <c r="D152" s="15">
        <v>6</v>
      </c>
      <c r="E152">
        <v>8</v>
      </c>
      <c r="F152" s="15">
        <v>793.75</v>
      </c>
      <c r="G152" s="27">
        <v>56</v>
      </c>
      <c r="H152" s="17">
        <v>58</v>
      </c>
      <c r="I152" s="15">
        <v>5.4</v>
      </c>
      <c r="J152" s="18">
        <v>0.56999999999999995</v>
      </c>
      <c r="K152" s="15">
        <v>9.9</v>
      </c>
      <c r="L152" s="18">
        <v>8</v>
      </c>
      <c r="N152" s="16"/>
    </row>
    <row r="153" spans="2:14" s="15" customFormat="1">
      <c r="B153" s="15">
        <v>29</v>
      </c>
      <c r="C153" s="16">
        <v>40965</v>
      </c>
      <c r="D153" s="15">
        <v>10</v>
      </c>
      <c r="E153">
        <v>8</v>
      </c>
      <c r="F153" s="15">
        <v>791.92</v>
      </c>
      <c r="G153" s="27">
        <v>52</v>
      </c>
      <c r="H153" s="17">
        <v>54</v>
      </c>
      <c r="I153" s="15">
        <v>4.75</v>
      </c>
      <c r="J153" s="18">
        <v>0.55000000000000004</v>
      </c>
      <c r="K153" s="15">
        <v>10</v>
      </c>
      <c r="L153" s="18">
        <v>8.1999999999999993</v>
      </c>
      <c r="N153" s="16"/>
    </row>
    <row r="154" spans="2:14" s="15" customFormat="1">
      <c r="B154" s="15">
        <v>30</v>
      </c>
      <c r="C154" s="16">
        <v>40966</v>
      </c>
      <c r="D154" s="15">
        <v>12</v>
      </c>
      <c r="E154">
        <v>8</v>
      </c>
      <c r="F154" s="15">
        <v>797.88</v>
      </c>
      <c r="G154" s="27">
        <v>53</v>
      </c>
      <c r="H154" s="17">
        <v>55</v>
      </c>
      <c r="I154" s="15">
        <v>7.11</v>
      </c>
      <c r="J154" s="18">
        <v>0.55000000000000004</v>
      </c>
      <c r="K154" s="15">
        <v>9.9</v>
      </c>
      <c r="L154" s="18">
        <v>8.1999999999999993</v>
      </c>
      <c r="N154" s="16"/>
    </row>
    <row r="155" spans="2:14" s="15" customFormat="1">
      <c r="B155" s="15">
        <v>31</v>
      </c>
      <c r="C155" s="16">
        <v>40967</v>
      </c>
      <c r="D155" s="15">
        <v>14</v>
      </c>
      <c r="E155">
        <v>9</v>
      </c>
      <c r="F155" s="15">
        <v>796.38</v>
      </c>
      <c r="G155" s="27">
        <v>52</v>
      </c>
      <c r="H155" s="17">
        <v>55</v>
      </c>
      <c r="I155" s="15">
        <v>6.35</v>
      </c>
      <c r="J155" s="18">
        <v>0.59</v>
      </c>
      <c r="K155" s="15">
        <v>10.4</v>
      </c>
      <c r="L155" s="18">
        <v>8.3000000000000007</v>
      </c>
      <c r="N155" s="16"/>
    </row>
    <row r="156" spans="2:14" s="15" customFormat="1">
      <c r="B156" s="15">
        <v>1</v>
      </c>
      <c r="C156" s="16">
        <v>40968</v>
      </c>
      <c r="D156" s="15">
        <v>15</v>
      </c>
      <c r="E156">
        <v>8</v>
      </c>
      <c r="F156" s="15">
        <v>795.71</v>
      </c>
      <c r="G156" s="27">
        <v>53</v>
      </c>
      <c r="H156" s="17">
        <v>54</v>
      </c>
      <c r="I156" s="15">
        <v>6.88</v>
      </c>
      <c r="J156" s="18">
        <v>0.56000000000000005</v>
      </c>
      <c r="K156" s="15">
        <v>10.3</v>
      </c>
      <c r="L156" s="18">
        <v>8.4</v>
      </c>
      <c r="N156" s="16"/>
    </row>
    <row r="157" spans="2:14" s="15" customFormat="1">
      <c r="B157" s="15">
        <v>2</v>
      </c>
      <c r="C157" s="16">
        <v>40969</v>
      </c>
      <c r="D157" s="15">
        <v>15</v>
      </c>
      <c r="E157">
        <v>8</v>
      </c>
      <c r="F157" s="15">
        <v>791.88</v>
      </c>
      <c r="G157" s="27">
        <v>53</v>
      </c>
      <c r="H157" s="17">
        <v>55</v>
      </c>
      <c r="I157" s="15">
        <v>11.28</v>
      </c>
      <c r="J157" s="18">
        <v>0.55000000000000004</v>
      </c>
      <c r="K157" s="15">
        <v>10.6</v>
      </c>
      <c r="L157" s="18">
        <v>8.4</v>
      </c>
      <c r="N157" s="16"/>
    </row>
    <row r="158" spans="2:14" s="15" customFormat="1">
      <c r="B158" s="15">
        <v>3</v>
      </c>
      <c r="C158" s="16">
        <v>40970</v>
      </c>
      <c r="D158" s="15">
        <v>14</v>
      </c>
      <c r="E158">
        <v>9</v>
      </c>
      <c r="F158" s="15">
        <v>790.79</v>
      </c>
      <c r="G158" s="27">
        <v>54</v>
      </c>
      <c r="H158" s="17">
        <v>57</v>
      </c>
      <c r="I158" s="15">
        <v>7.16</v>
      </c>
      <c r="J158" s="18">
        <v>0.56999999999999995</v>
      </c>
      <c r="K158" s="15">
        <v>10.6</v>
      </c>
      <c r="L158" s="18">
        <v>8.3000000000000007</v>
      </c>
      <c r="N158" s="16"/>
    </row>
    <row r="159" spans="2:14" s="15" customFormat="1">
      <c r="B159" s="15">
        <v>4</v>
      </c>
      <c r="C159" s="16">
        <v>40971</v>
      </c>
      <c r="D159" s="15">
        <v>5</v>
      </c>
      <c r="E159">
        <v>9</v>
      </c>
      <c r="F159" s="15">
        <v>789.08</v>
      </c>
      <c r="G159" s="27">
        <v>54</v>
      </c>
      <c r="H159" s="17">
        <v>56</v>
      </c>
      <c r="I159" s="15">
        <v>10.37</v>
      </c>
      <c r="J159" s="18">
        <v>0.62</v>
      </c>
      <c r="K159" s="15">
        <v>11.4</v>
      </c>
      <c r="L159" s="18">
        <v>8.4</v>
      </c>
      <c r="N159" s="16"/>
    </row>
    <row r="160" spans="2:14" s="15" customFormat="1">
      <c r="B160" s="15">
        <v>5</v>
      </c>
      <c r="C160" s="16">
        <v>40972</v>
      </c>
      <c r="E160">
        <v>10</v>
      </c>
      <c r="F160" s="15">
        <v>782.88</v>
      </c>
      <c r="G160" s="27">
        <v>56</v>
      </c>
      <c r="H160" s="17">
        <v>58</v>
      </c>
      <c r="I160" s="15">
        <v>5.55</v>
      </c>
      <c r="J160" s="18">
        <v>0.51</v>
      </c>
      <c r="K160" s="15">
        <v>11.2</v>
      </c>
      <c r="L160" s="18">
        <v>8.3000000000000007</v>
      </c>
      <c r="N160" s="16"/>
    </row>
    <row r="161" spans="2:53" s="15" customFormat="1">
      <c r="B161" s="15">
        <v>6</v>
      </c>
      <c r="C161" s="16">
        <v>40973</v>
      </c>
      <c r="D161" s="15">
        <v>4</v>
      </c>
      <c r="E161">
        <v>12</v>
      </c>
      <c r="F161" s="15">
        <v>787.29</v>
      </c>
      <c r="G161" s="27">
        <v>58</v>
      </c>
      <c r="H161" s="17">
        <v>59</v>
      </c>
      <c r="I161" s="15">
        <v>11.96</v>
      </c>
      <c r="J161" s="18">
        <v>0.59</v>
      </c>
      <c r="K161" s="15">
        <v>9.1999999999999993</v>
      </c>
      <c r="L161" s="18">
        <v>8.1</v>
      </c>
      <c r="N161" s="16"/>
    </row>
    <row r="162" spans="2:53" s="15" customFormat="1">
      <c r="B162" s="15">
        <v>7</v>
      </c>
      <c r="C162" s="16">
        <v>40974</v>
      </c>
      <c r="D162" s="15">
        <v>7</v>
      </c>
      <c r="E162">
        <v>12</v>
      </c>
      <c r="F162" s="15">
        <v>791.54</v>
      </c>
      <c r="G162" s="27">
        <v>57</v>
      </c>
      <c r="H162" s="17">
        <v>60</v>
      </c>
      <c r="I162" s="15">
        <v>8.0299999999999994</v>
      </c>
      <c r="J162" s="18">
        <v>0.61</v>
      </c>
      <c r="K162" s="15">
        <v>8.6</v>
      </c>
      <c r="L162" s="18">
        <v>8.1</v>
      </c>
      <c r="N162" s="16"/>
    </row>
    <row r="163" spans="2:53" s="15" customFormat="1">
      <c r="B163" s="15">
        <v>8</v>
      </c>
      <c r="C163" s="16">
        <v>40975</v>
      </c>
      <c r="D163" s="15">
        <v>12</v>
      </c>
      <c r="E163">
        <v>13</v>
      </c>
      <c r="F163" s="15">
        <v>824.96</v>
      </c>
      <c r="G163" s="27">
        <v>51</v>
      </c>
      <c r="H163" s="17">
        <v>54</v>
      </c>
      <c r="I163" s="15">
        <v>18.88</v>
      </c>
      <c r="J163" s="18">
        <v>0.7</v>
      </c>
      <c r="K163" s="15">
        <v>8.6</v>
      </c>
      <c r="L163" s="18">
        <v>8.3000000000000007</v>
      </c>
      <c r="N163" s="16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</row>
    <row r="164" spans="2:53" s="15" customFormat="1">
      <c r="B164" s="15">
        <v>9</v>
      </c>
      <c r="C164" s="16">
        <v>40976</v>
      </c>
      <c r="D164" s="15">
        <v>22</v>
      </c>
      <c r="E164">
        <v>12</v>
      </c>
      <c r="F164" s="15">
        <v>840.88</v>
      </c>
      <c r="G164" s="27">
        <v>51</v>
      </c>
      <c r="H164" s="17">
        <v>53</v>
      </c>
      <c r="I164" s="15">
        <v>22.45</v>
      </c>
      <c r="J164" s="18">
        <v>0.57999999999999996</v>
      </c>
      <c r="K164" s="15">
        <v>9.3000000000000007</v>
      </c>
      <c r="L164" s="18">
        <v>8.3000000000000007</v>
      </c>
      <c r="N164" s="16"/>
    </row>
    <row r="165" spans="2:53" s="15" customFormat="1">
      <c r="B165" s="15">
        <v>10</v>
      </c>
      <c r="C165" s="16">
        <v>40977</v>
      </c>
      <c r="D165" s="15">
        <v>15</v>
      </c>
      <c r="E165">
        <v>10</v>
      </c>
      <c r="F165" s="15">
        <v>830.88</v>
      </c>
      <c r="G165" s="27">
        <v>54</v>
      </c>
      <c r="H165" s="17">
        <v>56</v>
      </c>
      <c r="I165" s="15">
        <v>20.58</v>
      </c>
      <c r="J165" s="18">
        <v>0.53</v>
      </c>
      <c r="K165" s="15">
        <v>10.4</v>
      </c>
      <c r="L165" s="18">
        <v>8.3000000000000007</v>
      </c>
      <c r="N165" s="16"/>
    </row>
    <row r="166" spans="2:53" s="15" customFormat="1">
      <c r="B166" s="15">
        <v>11</v>
      </c>
      <c r="C166" s="16">
        <v>40978</v>
      </c>
      <c r="D166" s="15">
        <v>13</v>
      </c>
      <c r="E166">
        <v>10</v>
      </c>
      <c r="F166" s="15">
        <v>829.38</v>
      </c>
      <c r="G166" s="27">
        <v>57</v>
      </c>
      <c r="H166" s="17">
        <v>59</v>
      </c>
      <c r="I166" s="15">
        <v>56.35</v>
      </c>
      <c r="J166" s="18">
        <v>0.73</v>
      </c>
      <c r="K166" s="15">
        <v>10.9</v>
      </c>
      <c r="L166" s="18">
        <v>8.1999999999999993</v>
      </c>
      <c r="N166" s="16"/>
    </row>
    <row r="167" spans="2:53" s="15" customFormat="1">
      <c r="B167" s="15">
        <v>12</v>
      </c>
      <c r="C167" s="16">
        <v>40979</v>
      </c>
      <c r="D167" s="15">
        <v>15</v>
      </c>
      <c r="E167">
        <v>10</v>
      </c>
      <c r="F167" s="15">
        <v>827.21</v>
      </c>
      <c r="G167" s="27">
        <v>57</v>
      </c>
      <c r="H167" s="17">
        <v>58</v>
      </c>
      <c r="I167" s="15">
        <v>7.57</v>
      </c>
      <c r="J167" s="18">
        <v>0.56000000000000005</v>
      </c>
      <c r="K167" s="15">
        <v>10.1</v>
      </c>
      <c r="L167" s="18">
        <v>8.1</v>
      </c>
      <c r="N167" s="16"/>
    </row>
    <row r="168" spans="2:53" s="15" customFormat="1">
      <c r="B168" s="15">
        <v>13</v>
      </c>
      <c r="C168" s="16">
        <v>40980</v>
      </c>
      <c r="D168" s="15">
        <v>15</v>
      </c>
      <c r="E168">
        <v>10</v>
      </c>
      <c r="F168" s="15">
        <v>791.96</v>
      </c>
      <c r="G168" s="27">
        <v>56</v>
      </c>
      <c r="H168" s="17">
        <v>61</v>
      </c>
      <c r="I168" s="15">
        <v>8.1999999999999993</v>
      </c>
      <c r="J168" s="18">
        <v>0.64</v>
      </c>
      <c r="K168" s="15">
        <v>8.9</v>
      </c>
      <c r="L168" s="18">
        <v>7.7</v>
      </c>
      <c r="N168" s="16"/>
    </row>
    <row r="169" spans="2:53" s="15" customFormat="1">
      <c r="B169" s="15">
        <v>14</v>
      </c>
      <c r="C169" s="16">
        <v>40981</v>
      </c>
      <c r="D169" s="15">
        <v>9</v>
      </c>
      <c r="E169">
        <v>3</v>
      </c>
      <c r="F169" s="15">
        <v>829.04</v>
      </c>
      <c r="G169" s="27">
        <v>59</v>
      </c>
      <c r="H169" s="17">
        <v>60</v>
      </c>
      <c r="I169" s="15">
        <v>4.3099999999999996</v>
      </c>
      <c r="J169" s="18"/>
      <c r="K169" s="15">
        <v>8.9</v>
      </c>
      <c r="L169" s="18">
        <v>8</v>
      </c>
      <c r="N169" s="16"/>
    </row>
    <row r="170" spans="2:53" s="15" customFormat="1">
      <c r="B170" s="15">
        <v>15</v>
      </c>
      <c r="C170" s="16">
        <v>40982</v>
      </c>
      <c r="D170" s="15">
        <v>7</v>
      </c>
      <c r="E170"/>
      <c r="F170" s="15">
        <v>838.88</v>
      </c>
      <c r="G170" s="27">
        <v>60</v>
      </c>
      <c r="H170" s="17">
        <v>62</v>
      </c>
      <c r="I170" s="15">
        <v>3.11</v>
      </c>
      <c r="J170" s="18"/>
      <c r="K170" s="15">
        <v>8.4</v>
      </c>
      <c r="L170" s="18">
        <v>7.8</v>
      </c>
      <c r="N170" s="16"/>
    </row>
    <row r="171" spans="2:53" s="15" customFormat="1">
      <c r="B171" s="15">
        <v>16</v>
      </c>
      <c r="C171" s="16">
        <v>40983</v>
      </c>
      <c r="D171" s="15">
        <v>6</v>
      </c>
      <c r="E171"/>
      <c r="F171" s="15">
        <v>840.83</v>
      </c>
      <c r="G171" s="27">
        <v>62</v>
      </c>
      <c r="H171" s="17">
        <v>64</v>
      </c>
      <c r="I171" s="15">
        <v>3.45</v>
      </c>
      <c r="J171" s="18"/>
      <c r="K171" s="15">
        <v>9.1</v>
      </c>
      <c r="L171" s="18">
        <v>7.9</v>
      </c>
      <c r="N171" s="16"/>
    </row>
    <row r="172" spans="2:53" s="15" customFormat="1">
      <c r="B172" s="15">
        <v>17</v>
      </c>
      <c r="C172" s="16">
        <v>40984</v>
      </c>
      <c r="D172" s="15">
        <v>5</v>
      </c>
      <c r="E172"/>
      <c r="F172" s="15">
        <v>839.38</v>
      </c>
      <c r="G172" s="27">
        <v>62</v>
      </c>
      <c r="H172" s="17">
        <v>63</v>
      </c>
      <c r="I172" s="15">
        <v>5.91</v>
      </c>
      <c r="J172" s="18">
        <v>0.53</v>
      </c>
      <c r="K172" s="15">
        <v>6.5</v>
      </c>
      <c r="L172" s="18">
        <v>7.6</v>
      </c>
      <c r="N172" s="16"/>
    </row>
    <row r="173" spans="2:53" s="15" customFormat="1">
      <c r="B173" s="15">
        <v>18</v>
      </c>
      <c r="C173" s="16">
        <v>40985</v>
      </c>
      <c r="D173" s="15">
        <v>6</v>
      </c>
      <c r="E173"/>
      <c r="F173" s="15">
        <v>811.38</v>
      </c>
      <c r="G173" s="27">
        <v>58</v>
      </c>
      <c r="H173" s="17">
        <v>62</v>
      </c>
      <c r="I173" s="15">
        <v>9.25</v>
      </c>
      <c r="J173" s="18">
        <v>0.63</v>
      </c>
      <c r="K173" s="15">
        <v>5.3</v>
      </c>
      <c r="L173" s="18">
        <v>7.5</v>
      </c>
      <c r="N173" s="16"/>
    </row>
    <row r="174" spans="2:53" s="15" customFormat="1">
      <c r="B174" s="15">
        <v>19</v>
      </c>
      <c r="C174" s="16">
        <v>40986</v>
      </c>
      <c r="D174" s="15">
        <v>6</v>
      </c>
      <c r="E174">
        <v>1</v>
      </c>
      <c r="F174" s="15">
        <v>791.83</v>
      </c>
      <c r="G174" s="27">
        <v>54</v>
      </c>
      <c r="H174" s="17">
        <v>56</v>
      </c>
      <c r="I174" s="15">
        <v>8.3000000000000007</v>
      </c>
      <c r="J174" s="18">
        <v>0.65</v>
      </c>
      <c r="K174" s="15">
        <v>7.2</v>
      </c>
      <c r="L174" s="18">
        <v>7.7</v>
      </c>
      <c r="N174" s="16"/>
    </row>
    <row r="175" spans="2:53" s="15" customFormat="1">
      <c r="B175" s="15">
        <v>20</v>
      </c>
      <c r="C175" s="16">
        <v>40987</v>
      </c>
      <c r="D175" s="15">
        <v>16</v>
      </c>
      <c r="E175">
        <v>1</v>
      </c>
      <c r="F175" s="15">
        <v>795.58</v>
      </c>
      <c r="G175" s="27">
        <v>53</v>
      </c>
      <c r="H175" s="17">
        <v>55</v>
      </c>
      <c r="I175" s="15">
        <v>6.1</v>
      </c>
      <c r="J175" s="18">
        <v>0.54</v>
      </c>
      <c r="K175" s="15">
        <v>8.4</v>
      </c>
      <c r="L175" s="18">
        <v>7.8</v>
      </c>
      <c r="N175" s="16"/>
    </row>
    <row r="176" spans="2:53" s="15" customFormat="1">
      <c r="B176" s="15">
        <v>21</v>
      </c>
      <c r="C176" s="16">
        <v>40988</v>
      </c>
      <c r="D176" s="15">
        <v>22</v>
      </c>
      <c r="E176">
        <v>1</v>
      </c>
      <c r="F176" s="15">
        <v>794.54</v>
      </c>
      <c r="G176" s="27">
        <v>56</v>
      </c>
      <c r="H176" s="17">
        <v>59</v>
      </c>
      <c r="I176" s="15">
        <v>26.11</v>
      </c>
      <c r="J176" s="18">
        <v>0.55000000000000004</v>
      </c>
      <c r="K176" s="15">
        <v>10.7</v>
      </c>
      <c r="L176" s="18">
        <v>8</v>
      </c>
      <c r="N176" s="16"/>
    </row>
    <row r="177" spans="2:54" s="15" customFormat="1">
      <c r="B177" s="15">
        <v>22</v>
      </c>
      <c r="C177" s="16">
        <v>40989</v>
      </c>
      <c r="D177" s="15">
        <v>29</v>
      </c>
      <c r="E177"/>
      <c r="F177" s="15">
        <v>797.21</v>
      </c>
      <c r="G177" s="27">
        <v>60</v>
      </c>
      <c r="H177" s="17">
        <v>62</v>
      </c>
      <c r="I177" s="15">
        <v>4.04</v>
      </c>
      <c r="J177" s="18"/>
      <c r="K177" s="15">
        <v>11.2</v>
      </c>
      <c r="L177" s="18">
        <v>8.1</v>
      </c>
      <c r="N177" s="16"/>
    </row>
    <row r="178" spans="2:54" s="15" customFormat="1">
      <c r="B178" s="15">
        <v>23</v>
      </c>
      <c r="C178" s="16">
        <v>40990</v>
      </c>
      <c r="D178" s="15">
        <v>32</v>
      </c>
      <c r="E178"/>
      <c r="F178" s="15">
        <v>795.17</v>
      </c>
      <c r="G178" s="27">
        <v>62</v>
      </c>
      <c r="H178" s="17">
        <v>65</v>
      </c>
      <c r="I178" s="15">
        <v>7.28</v>
      </c>
      <c r="J178" s="18">
        <v>0.56999999999999995</v>
      </c>
      <c r="K178" s="15">
        <v>11.1</v>
      </c>
      <c r="L178" s="18">
        <v>8.1</v>
      </c>
      <c r="N178" s="16"/>
    </row>
    <row r="179" spans="2:54" s="15" customFormat="1">
      <c r="B179" s="15">
        <v>24</v>
      </c>
      <c r="C179" s="16">
        <v>40991</v>
      </c>
      <c r="D179" s="15">
        <v>31</v>
      </c>
      <c r="E179"/>
      <c r="F179" s="15">
        <v>795.54</v>
      </c>
      <c r="G179" s="27">
        <v>61</v>
      </c>
      <c r="H179" s="17">
        <v>64</v>
      </c>
      <c r="I179" s="15">
        <v>5.55</v>
      </c>
      <c r="J179" s="18">
        <v>0.55000000000000004</v>
      </c>
      <c r="K179" s="15">
        <v>7.7</v>
      </c>
      <c r="L179" s="18">
        <v>7.8</v>
      </c>
      <c r="N179" s="16"/>
    </row>
    <row r="180" spans="2:54" s="15" customFormat="1">
      <c r="B180" s="15">
        <v>25</v>
      </c>
      <c r="C180" s="16">
        <v>40992</v>
      </c>
      <c r="D180" s="15">
        <v>31</v>
      </c>
      <c r="E180"/>
      <c r="F180" s="15">
        <v>790.71</v>
      </c>
      <c r="G180" s="27">
        <v>62</v>
      </c>
      <c r="H180" s="17">
        <v>64</v>
      </c>
      <c r="I180" s="15">
        <v>5.97</v>
      </c>
      <c r="J180" s="18">
        <v>0.56999999999999995</v>
      </c>
      <c r="K180" s="15">
        <v>11.9</v>
      </c>
      <c r="L180" s="18">
        <v>8.3000000000000007</v>
      </c>
      <c r="N180" s="16"/>
    </row>
    <row r="181" spans="2:54" s="15" customFormat="1">
      <c r="B181" s="15">
        <v>26</v>
      </c>
      <c r="C181" s="16">
        <v>40993</v>
      </c>
      <c r="D181" s="15">
        <v>32</v>
      </c>
      <c r="E181"/>
      <c r="F181" s="15">
        <v>785.33</v>
      </c>
      <c r="G181" s="27">
        <v>60</v>
      </c>
      <c r="H181" s="17">
        <v>62</v>
      </c>
      <c r="I181" s="15">
        <v>8.85</v>
      </c>
      <c r="J181" s="18">
        <v>0.61</v>
      </c>
      <c r="K181" s="15">
        <v>9.1</v>
      </c>
      <c r="L181" s="18">
        <v>8.3000000000000007</v>
      </c>
      <c r="N181" s="16"/>
    </row>
    <row r="182" spans="2:54" s="15" customFormat="1">
      <c r="B182" s="15">
        <v>27</v>
      </c>
      <c r="C182" s="16">
        <v>40994</v>
      </c>
      <c r="D182" s="15">
        <v>31</v>
      </c>
      <c r="E182"/>
      <c r="F182" s="15">
        <v>777.83</v>
      </c>
      <c r="G182" s="27">
        <v>60</v>
      </c>
      <c r="H182" s="17">
        <v>62</v>
      </c>
      <c r="I182" s="15">
        <v>4.66</v>
      </c>
      <c r="J182" s="18">
        <v>0.6</v>
      </c>
      <c r="K182" s="15">
        <v>11.9</v>
      </c>
      <c r="L182" s="18">
        <v>8.6</v>
      </c>
      <c r="N182" s="16"/>
    </row>
    <row r="183" spans="2:54" s="15" customFormat="1">
      <c r="B183" s="15">
        <v>28</v>
      </c>
      <c r="C183" s="16">
        <v>40995</v>
      </c>
      <c r="D183" s="15">
        <v>31</v>
      </c>
      <c r="E183"/>
      <c r="F183" s="15">
        <v>777.38</v>
      </c>
      <c r="G183" s="27">
        <v>61</v>
      </c>
      <c r="H183" s="17">
        <v>62</v>
      </c>
      <c r="I183" s="15">
        <v>4.63</v>
      </c>
      <c r="J183" s="18">
        <v>0.59</v>
      </c>
      <c r="K183" s="15">
        <v>12</v>
      </c>
      <c r="L183" s="18">
        <v>8.6999999999999993</v>
      </c>
      <c r="N183" s="16"/>
    </row>
    <row r="184" spans="2:54" s="15" customFormat="1">
      <c r="B184" s="15">
        <v>29</v>
      </c>
      <c r="C184" s="16">
        <v>40996</v>
      </c>
      <c r="D184" s="15">
        <v>30</v>
      </c>
      <c r="E184"/>
      <c r="F184" s="15">
        <v>773.25</v>
      </c>
      <c r="G184" s="27">
        <v>61</v>
      </c>
      <c r="H184" s="17">
        <v>62</v>
      </c>
      <c r="I184" s="15">
        <v>4.4800000000000004</v>
      </c>
      <c r="J184" s="18">
        <v>0.59</v>
      </c>
      <c r="K184" s="15">
        <v>12.7</v>
      </c>
      <c r="L184" s="18">
        <v>8.6999999999999993</v>
      </c>
      <c r="N184" s="16"/>
    </row>
    <row r="185" spans="2:54" s="15" customFormat="1">
      <c r="B185" s="15">
        <v>30</v>
      </c>
      <c r="C185" s="16">
        <v>40997</v>
      </c>
      <c r="D185" s="15">
        <v>29</v>
      </c>
      <c r="E185"/>
      <c r="F185" s="15">
        <v>768.63</v>
      </c>
      <c r="G185" s="27">
        <v>61</v>
      </c>
      <c r="H185" s="17">
        <v>63</v>
      </c>
      <c r="I185" s="15">
        <v>4.59</v>
      </c>
      <c r="J185" s="18">
        <v>0.61</v>
      </c>
      <c r="K185" s="15">
        <v>14.8</v>
      </c>
      <c r="L185" s="18">
        <v>8.9</v>
      </c>
      <c r="N185" s="16"/>
    </row>
    <row r="186" spans="2:54" s="15" customFormat="1">
      <c r="B186" s="15">
        <v>1</v>
      </c>
      <c r="C186" s="16">
        <v>40998</v>
      </c>
      <c r="D186" s="15">
        <v>30</v>
      </c>
      <c r="E186"/>
      <c r="F186" s="15">
        <v>766.71</v>
      </c>
      <c r="G186" s="27">
        <v>62</v>
      </c>
      <c r="H186" s="17">
        <v>64</v>
      </c>
      <c r="I186" s="15">
        <v>4.72</v>
      </c>
      <c r="J186" s="18">
        <v>0.57999999999999996</v>
      </c>
      <c r="K186" s="15">
        <v>15.4</v>
      </c>
      <c r="L186" s="18">
        <v>9</v>
      </c>
      <c r="N186" s="16"/>
    </row>
    <row r="187" spans="2:54" s="15" customFormat="1">
      <c r="B187" s="15">
        <v>2</v>
      </c>
      <c r="C187" s="16">
        <v>40999</v>
      </c>
      <c r="D187" s="15">
        <v>32</v>
      </c>
      <c r="E187"/>
      <c r="F187" s="15">
        <v>765.5</v>
      </c>
      <c r="G187" s="27">
        <v>62</v>
      </c>
      <c r="H187" s="17">
        <v>64</v>
      </c>
      <c r="I187" s="15">
        <v>5.79</v>
      </c>
      <c r="J187" s="18">
        <v>0.66</v>
      </c>
      <c r="K187" s="15">
        <v>11.9</v>
      </c>
      <c r="L187" s="18">
        <v>8.9</v>
      </c>
      <c r="N187" s="16"/>
    </row>
    <row r="188" spans="2:54" s="15" customFormat="1">
      <c r="B188" s="15">
        <v>3</v>
      </c>
      <c r="C188" s="16">
        <v>41000</v>
      </c>
      <c r="D188" s="15">
        <v>31</v>
      </c>
      <c r="E188"/>
      <c r="F188" s="15">
        <v>767.21</v>
      </c>
      <c r="G188" s="27">
        <v>59</v>
      </c>
      <c r="H188" s="17">
        <v>61</v>
      </c>
      <c r="I188" s="15">
        <v>7.66</v>
      </c>
      <c r="J188" s="18">
        <v>0.73</v>
      </c>
      <c r="K188" s="15">
        <v>9.5</v>
      </c>
      <c r="L188" s="18">
        <v>8.6999999999999993</v>
      </c>
      <c r="N188" s="16"/>
    </row>
    <row r="189" spans="2:54" s="15" customFormat="1">
      <c r="B189" s="15">
        <v>4</v>
      </c>
      <c r="C189" s="16">
        <v>41001</v>
      </c>
      <c r="D189" s="15">
        <v>28</v>
      </c>
      <c r="E189"/>
      <c r="F189" s="15">
        <v>767.79</v>
      </c>
      <c r="G189" s="27">
        <v>58</v>
      </c>
      <c r="H189" s="17">
        <v>60</v>
      </c>
      <c r="I189" s="15">
        <v>10.5</v>
      </c>
      <c r="J189" s="18">
        <v>0.8</v>
      </c>
      <c r="K189" s="15">
        <v>9.8000000000000007</v>
      </c>
      <c r="L189" s="18">
        <v>8.8000000000000007</v>
      </c>
      <c r="N189" s="16"/>
    </row>
    <row r="190" spans="2:54" s="15" customFormat="1">
      <c r="B190" s="15">
        <v>5</v>
      </c>
      <c r="C190" s="16">
        <v>41002</v>
      </c>
      <c r="D190" s="15">
        <v>14</v>
      </c>
      <c r="E190"/>
      <c r="F190" s="15">
        <v>766.63</v>
      </c>
      <c r="G190" s="27">
        <v>60</v>
      </c>
      <c r="H190" s="17">
        <v>62</v>
      </c>
      <c r="I190" s="15">
        <v>9.4499999999999993</v>
      </c>
      <c r="J190" s="18">
        <v>0.91</v>
      </c>
      <c r="K190" s="15">
        <v>10.7</v>
      </c>
      <c r="L190" s="18">
        <v>8.9</v>
      </c>
      <c r="N190" s="16"/>
    </row>
    <row r="191" spans="2:54" s="15" customFormat="1">
      <c r="B191" s="15">
        <v>6</v>
      </c>
      <c r="C191" s="16">
        <v>41003</v>
      </c>
      <c r="D191" s="15">
        <v>10</v>
      </c>
      <c r="E191"/>
      <c r="F191" s="15">
        <v>443.33</v>
      </c>
      <c r="G191" s="27">
        <v>58</v>
      </c>
      <c r="H191" s="17">
        <v>65</v>
      </c>
      <c r="I191" s="15">
        <v>8.8699999999999992</v>
      </c>
      <c r="J191" s="18">
        <v>0.6</v>
      </c>
      <c r="K191" s="15">
        <v>10.5</v>
      </c>
      <c r="L191" s="18">
        <v>8.4</v>
      </c>
      <c r="N191" s="16"/>
      <c r="O191" s="19">
        <v>9.9990000000000006</v>
      </c>
      <c r="P191" s="15">
        <v>7.0000000000000007E-2</v>
      </c>
      <c r="Q191" s="19">
        <v>1.99</v>
      </c>
      <c r="R191" s="15">
        <v>1.6</v>
      </c>
      <c r="S191" s="19">
        <v>2.9899999999999999E-2</v>
      </c>
      <c r="T191" s="15">
        <v>0.05</v>
      </c>
      <c r="U191" s="15">
        <v>0.4</v>
      </c>
      <c r="V191" s="15">
        <v>2.8</v>
      </c>
      <c r="W191" s="15">
        <v>2.9</v>
      </c>
      <c r="X191" s="15">
        <v>23</v>
      </c>
      <c r="Y191" s="15">
        <v>23</v>
      </c>
      <c r="Z191" s="15">
        <v>300</v>
      </c>
      <c r="AA191" s="20">
        <v>49</v>
      </c>
      <c r="AB191" s="20">
        <v>16</v>
      </c>
      <c r="AC191" s="31">
        <v>188.209</v>
      </c>
      <c r="AD191" s="20">
        <v>3.2</v>
      </c>
      <c r="AE191" s="20">
        <v>86</v>
      </c>
      <c r="AF191" s="15">
        <v>110</v>
      </c>
      <c r="AG191" s="15">
        <v>140</v>
      </c>
      <c r="AH191" s="19">
        <v>4.9989999999999997</v>
      </c>
      <c r="AI191" s="19">
        <v>4.9989999999999997</v>
      </c>
      <c r="AJ191" s="15">
        <v>130</v>
      </c>
      <c r="AL191" s="15">
        <v>63</v>
      </c>
      <c r="AM191" s="20">
        <v>2.8</v>
      </c>
      <c r="AN191" s="20">
        <v>180</v>
      </c>
      <c r="AO191" s="20">
        <v>0.6</v>
      </c>
      <c r="AP191" s="20">
        <v>2</v>
      </c>
      <c r="AQ191" s="32">
        <v>0.49990000000000001</v>
      </c>
      <c r="AR191" s="32">
        <v>9.9900000000000003E-2</v>
      </c>
      <c r="AS191" s="20">
        <v>2.7</v>
      </c>
      <c r="AT191" s="20">
        <v>2</v>
      </c>
      <c r="AU191" s="20">
        <v>0.5</v>
      </c>
      <c r="AV191" s="20">
        <v>2.6</v>
      </c>
      <c r="AW191" s="15">
        <v>8.5</v>
      </c>
      <c r="AX191" s="15">
        <v>164</v>
      </c>
      <c r="AY191" s="15">
        <v>7.8</v>
      </c>
      <c r="AZ191" s="15">
        <v>10.6</v>
      </c>
      <c r="BA191" s="15">
        <v>18.399999999999999</v>
      </c>
      <c r="BB191" s="15">
        <f>BA191*(9/5)+32</f>
        <v>65.12</v>
      </c>
    </row>
    <row r="192" spans="2:54" s="15" customFormat="1">
      <c r="B192" s="15">
        <v>7</v>
      </c>
      <c r="C192" s="16">
        <v>41004</v>
      </c>
      <c r="D192" s="15">
        <v>9</v>
      </c>
      <c r="E192"/>
      <c r="G192" s="27">
        <v>51</v>
      </c>
      <c r="H192" s="17">
        <v>68</v>
      </c>
      <c r="I192" s="15">
        <v>0.54</v>
      </c>
      <c r="J192" s="18"/>
      <c r="K192" s="15">
        <v>11.5</v>
      </c>
      <c r="L192" s="18">
        <v>7.4</v>
      </c>
      <c r="N192" s="16"/>
      <c r="R192" s="19"/>
      <c r="S192" s="19"/>
      <c r="AI192" s="19"/>
      <c r="AR192" s="19"/>
      <c r="AU192" s="19"/>
    </row>
    <row r="193" spans="2:14" s="15" customFormat="1">
      <c r="B193" s="15">
        <v>8</v>
      </c>
      <c r="C193" s="16">
        <v>41005</v>
      </c>
      <c r="D193" s="15">
        <v>9</v>
      </c>
      <c r="E193"/>
      <c r="G193" s="27">
        <v>55</v>
      </c>
      <c r="H193" s="17">
        <v>78</v>
      </c>
      <c r="I193" s="15">
        <v>0.62</v>
      </c>
      <c r="J193" s="18"/>
      <c r="K193" s="15">
        <v>10.9</v>
      </c>
      <c r="L193" s="18">
        <v>7.1</v>
      </c>
      <c r="N193" s="16"/>
    </row>
    <row r="194" spans="2:14" s="15" customFormat="1">
      <c r="B194" s="15">
        <v>9</v>
      </c>
      <c r="C194" s="16">
        <v>41006</v>
      </c>
      <c r="D194" s="15">
        <v>9</v>
      </c>
      <c r="E194"/>
      <c r="G194" s="27">
        <v>59</v>
      </c>
      <c r="H194" s="17">
        <v>85</v>
      </c>
      <c r="I194" s="15">
        <v>0.66</v>
      </c>
      <c r="J194" s="18"/>
      <c r="K194" s="15">
        <v>10.4</v>
      </c>
      <c r="L194" s="18">
        <v>7.1</v>
      </c>
      <c r="N194" s="16"/>
    </row>
    <row r="195" spans="2:14" s="15" customFormat="1">
      <c r="B195" s="15">
        <v>10</v>
      </c>
      <c r="C195" s="16">
        <v>41007</v>
      </c>
      <c r="D195" s="15">
        <v>9</v>
      </c>
      <c r="E195"/>
      <c r="G195" s="27">
        <v>64</v>
      </c>
      <c r="H195" s="17">
        <v>91</v>
      </c>
      <c r="I195" s="15">
        <v>0.68</v>
      </c>
      <c r="J195" s="18"/>
      <c r="K195" s="15">
        <v>9.5</v>
      </c>
      <c r="L195" s="18">
        <v>7</v>
      </c>
      <c r="N195" s="16"/>
    </row>
    <row r="196" spans="2:14" s="15" customFormat="1">
      <c r="B196" s="15">
        <v>11</v>
      </c>
      <c r="C196" s="16">
        <v>41008</v>
      </c>
      <c r="D196" s="15">
        <v>9</v>
      </c>
      <c r="E196"/>
      <c r="G196" s="27">
        <v>64</v>
      </c>
      <c r="H196" s="17">
        <v>89</v>
      </c>
      <c r="I196" s="15">
        <v>0.73</v>
      </c>
      <c r="J196" s="18"/>
      <c r="K196" s="15">
        <v>9.5</v>
      </c>
      <c r="L196" s="18">
        <v>7.1</v>
      </c>
      <c r="N196" s="16"/>
    </row>
    <row r="197" spans="2:14" s="15" customFormat="1">
      <c r="B197" s="15">
        <v>12</v>
      </c>
      <c r="C197" s="16">
        <v>41009</v>
      </c>
      <c r="D197" s="15">
        <v>10</v>
      </c>
      <c r="E197"/>
      <c r="G197" s="27">
        <v>61</v>
      </c>
      <c r="H197" s="17">
        <v>84</v>
      </c>
      <c r="I197" s="15">
        <v>0.61</v>
      </c>
      <c r="J197" s="18"/>
      <c r="K197" s="15">
        <v>9.6999999999999993</v>
      </c>
      <c r="L197" s="18">
        <v>7.1</v>
      </c>
      <c r="N197" s="16"/>
    </row>
    <row r="198" spans="2:14" s="15" customFormat="1">
      <c r="B198" s="15">
        <v>13</v>
      </c>
      <c r="C198" s="16">
        <v>41010</v>
      </c>
      <c r="D198" s="15">
        <v>24</v>
      </c>
      <c r="E198"/>
      <c r="F198" s="15">
        <v>403.96</v>
      </c>
      <c r="G198" s="27">
        <v>59</v>
      </c>
      <c r="H198" s="17">
        <v>75</v>
      </c>
      <c r="I198" s="15">
        <v>10.130000000000001</v>
      </c>
      <c r="J198" s="18"/>
      <c r="K198" s="15">
        <v>9.6</v>
      </c>
      <c r="L198" s="18">
        <v>7.3</v>
      </c>
      <c r="N198" s="16"/>
    </row>
    <row r="199" spans="2:14" s="15" customFormat="1">
      <c r="B199" s="15">
        <v>14</v>
      </c>
      <c r="C199" s="16">
        <v>41011</v>
      </c>
      <c r="D199" s="15">
        <v>32</v>
      </c>
      <c r="E199"/>
      <c r="F199" s="15">
        <v>746.21</v>
      </c>
      <c r="G199" s="27">
        <v>58</v>
      </c>
      <c r="H199" s="17">
        <v>66</v>
      </c>
      <c r="I199" s="15">
        <v>24.28</v>
      </c>
      <c r="J199" s="18">
        <v>1.07</v>
      </c>
      <c r="K199" s="15">
        <v>8.4</v>
      </c>
      <c r="L199" s="18">
        <v>7.6</v>
      </c>
      <c r="N199" s="16"/>
    </row>
    <row r="200" spans="2:14" s="15" customFormat="1">
      <c r="B200" s="15">
        <v>15</v>
      </c>
      <c r="C200" s="16">
        <v>41012</v>
      </c>
      <c r="D200" s="15">
        <v>27</v>
      </c>
      <c r="E200"/>
      <c r="F200" s="15">
        <v>717.71</v>
      </c>
      <c r="G200" s="27">
        <v>59</v>
      </c>
      <c r="H200" s="17">
        <v>68</v>
      </c>
      <c r="I200" s="15">
        <v>35.479999999999997</v>
      </c>
      <c r="J200" s="18">
        <v>1.43</v>
      </c>
      <c r="K200" s="15">
        <v>8.8000000000000007</v>
      </c>
      <c r="L200" s="18">
        <v>7.6</v>
      </c>
      <c r="N200" s="16"/>
    </row>
    <row r="201" spans="2:14" s="15" customFormat="1">
      <c r="B201" s="15">
        <v>16</v>
      </c>
      <c r="C201" s="16">
        <v>41013</v>
      </c>
      <c r="D201" s="15">
        <v>25</v>
      </c>
      <c r="E201"/>
      <c r="F201" s="15">
        <v>743.88</v>
      </c>
      <c r="G201" s="27">
        <v>61</v>
      </c>
      <c r="H201" s="17">
        <v>71</v>
      </c>
      <c r="I201" s="15">
        <v>27.88</v>
      </c>
      <c r="J201" s="18">
        <v>1.56</v>
      </c>
      <c r="K201" s="15">
        <v>8.6999999999999993</v>
      </c>
      <c r="L201" s="18">
        <v>7.5</v>
      </c>
      <c r="N201" s="16"/>
    </row>
    <row r="202" spans="2:14" s="15" customFormat="1">
      <c r="B202" s="15">
        <v>17</v>
      </c>
      <c r="C202" s="16">
        <v>41014</v>
      </c>
      <c r="D202" s="15">
        <v>25</v>
      </c>
      <c r="E202"/>
      <c r="F202" s="15">
        <v>751.29</v>
      </c>
      <c r="G202" s="27">
        <v>65</v>
      </c>
      <c r="H202" s="17">
        <v>80</v>
      </c>
      <c r="I202" s="15">
        <v>22.39</v>
      </c>
      <c r="J202" s="18">
        <v>1.41</v>
      </c>
      <c r="K202" s="15">
        <v>9</v>
      </c>
      <c r="L202" s="18">
        <v>7.4</v>
      </c>
      <c r="N202" s="16"/>
    </row>
    <row r="203" spans="2:14" s="15" customFormat="1">
      <c r="B203" s="15">
        <v>18</v>
      </c>
      <c r="C203" s="16">
        <v>41015</v>
      </c>
      <c r="D203" s="15">
        <v>21</v>
      </c>
      <c r="E203"/>
      <c r="F203" s="15">
        <v>744</v>
      </c>
      <c r="G203" s="27">
        <v>68</v>
      </c>
      <c r="H203" s="17">
        <v>82</v>
      </c>
      <c r="I203" s="15">
        <v>16.149999999999999</v>
      </c>
      <c r="J203" s="18">
        <v>1.27</v>
      </c>
      <c r="K203" s="15">
        <v>9</v>
      </c>
      <c r="L203" s="18">
        <v>7.5</v>
      </c>
      <c r="N203" s="16"/>
    </row>
    <row r="204" spans="2:14" s="15" customFormat="1">
      <c r="B204" s="15">
        <v>19</v>
      </c>
      <c r="C204" s="16">
        <v>41016</v>
      </c>
      <c r="E204"/>
      <c r="F204" s="15">
        <v>742.58</v>
      </c>
      <c r="G204" s="27">
        <v>68</v>
      </c>
      <c r="H204" s="17">
        <v>81</v>
      </c>
      <c r="I204" s="15">
        <v>17.14</v>
      </c>
      <c r="J204" s="18">
        <v>1.39</v>
      </c>
      <c r="K204" s="15">
        <v>9.1999999999999993</v>
      </c>
      <c r="L204" s="18">
        <v>7.6</v>
      </c>
      <c r="N204" s="16"/>
    </row>
    <row r="205" spans="2:14" s="15" customFormat="1">
      <c r="B205" s="15">
        <v>20</v>
      </c>
      <c r="C205" s="16">
        <v>41017</v>
      </c>
      <c r="E205"/>
      <c r="F205" s="15">
        <v>741.04</v>
      </c>
      <c r="G205" s="27">
        <v>67</v>
      </c>
      <c r="H205" s="17">
        <v>78</v>
      </c>
      <c r="I205" s="15">
        <v>22.35</v>
      </c>
      <c r="J205" s="18">
        <v>1.37</v>
      </c>
      <c r="K205" s="15">
        <v>9</v>
      </c>
      <c r="L205" s="18">
        <v>7.7</v>
      </c>
      <c r="N205" s="16"/>
    </row>
    <row r="206" spans="2:14" s="15" customFormat="1">
      <c r="B206" s="15">
        <v>21</v>
      </c>
      <c r="C206" s="16">
        <v>41018</v>
      </c>
      <c r="E206"/>
      <c r="F206" s="15">
        <v>742.92</v>
      </c>
      <c r="G206" s="27">
        <v>69</v>
      </c>
      <c r="H206" s="17">
        <v>82</v>
      </c>
      <c r="I206" s="15">
        <v>18.2</v>
      </c>
      <c r="J206" s="18">
        <v>1.48</v>
      </c>
      <c r="K206" s="15">
        <v>8.6999999999999993</v>
      </c>
      <c r="L206" s="18">
        <v>7.7</v>
      </c>
      <c r="N206" s="16"/>
    </row>
    <row r="207" spans="2:14" s="15" customFormat="1">
      <c r="B207" s="15">
        <v>22</v>
      </c>
      <c r="C207" s="16">
        <v>41019</v>
      </c>
      <c r="E207"/>
      <c r="F207" s="15">
        <v>744.04</v>
      </c>
      <c r="G207" s="27">
        <v>74</v>
      </c>
      <c r="H207" s="17">
        <v>88</v>
      </c>
      <c r="I207" s="15">
        <v>17.53</v>
      </c>
      <c r="J207" s="18">
        <v>1.37</v>
      </c>
      <c r="K207" s="15">
        <v>7.8</v>
      </c>
      <c r="L207" s="18">
        <v>7.5</v>
      </c>
      <c r="N207" s="16"/>
    </row>
    <row r="208" spans="2:14" s="15" customFormat="1">
      <c r="B208" s="15">
        <v>23</v>
      </c>
      <c r="C208" s="16">
        <v>41020</v>
      </c>
      <c r="E208"/>
      <c r="F208" s="15">
        <v>742.46</v>
      </c>
      <c r="G208" s="27">
        <v>76</v>
      </c>
      <c r="H208" s="17">
        <v>90</v>
      </c>
      <c r="I208" s="15">
        <v>18.149999999999999</v>
      </c>
      <c r="J208" s="18">
        <v>1.36</v>
      </c>
      <c r="K208" s="15">
        <v>7</v>
      </c>
      <c r="L208" s="18">
        <v>7.4</v>
      </c>
      <c r="N208" s="16"/>
    </row>
    <row r="209" spans="2:47" s="15" customFormat="1">
      <c r="B209" s="15">
        <v>24</v>
      </c>
      <c r="C209" s="16">
        <v>41021</v>
      </c>
      <c r="E209"/>
      <c r="F209" s="15">
        <v>743.88</v>
      </c>
      <c r="G209" s="27">
        <v>77</v>
      </c>
      <c r="H209" s="17">
        <v>91</v>
      </c>
      <c r="I209" s="15">
        <v>16.36</v>
      </c>
      <c r="J209" s="18">
        <v>1.44</v>
      </c>
      <c r="K209" s="15">
        <v>6</v>
      </c>
      <c r="L209" s="18">
        <v>7.4</v>
      </c>
      <c r="N209" s="16"/>
    </row>
    <row r="210" spans="2:47" s="15" customFormat="1">
      <c r="B210" s="15">
        <v>25</v>
      </c>
      <c r="C210" s="16">
        <v>41022</v>
      </c>
      <c r="E210"/>
      <c r="F210" s="15">
        <v>740.08</v>
      </c>
      <c r="G210" s="27">
        <v>72</v>
      </c>
      <c r="H210" s="17">
        <v>84</v>
      </c>
      <c r="I210" s="15">
        <v>19.739999999999998</v>
      </c>
      <c r="J210" s="18">
        <v>1.63</v>
      </c>
      <c r="K210" s="15">
        <v>6.7</v>
      </c>
      <c r="L210" s="18">
        <v>7.6</v>
      </c>
      <c r="N210" s="16"/>
    </row>
    <row r="211" spans="2:47" s="15" customFormat="1">
      <c r="B211" s="15">
        <v>26</v>
      </c>
      <c r="C211" s="16">
        <v>41023</v>
      </c>
      <c r="E211"/>
      <c r="F211" s="15">
        <v>742.58</v>
      </c>
      <c r="G211" s="27">
        <v>69</v>
      </c>
      <c r="H211" s="17">
        <v>80</v>
      </c>
      <c r="I211" s="15">
        <v>12.83</v>
      </c>
      <c r="J211" s="18">
        <v>1.07</v>
      </c>
      <c r="K211" s="15">
        <v>7.5</v>
      </c>
      <c r="L211" s="18">
        <v>7.6</v>
      </c>
      <c r="N211" s="16"/>
    </row>
    <row r="212" spans="2:47" s="15" customFormat="1">
      <c r="B212" s="15">
        <v>27</v>
      </c>
      <c r="C212" s="16">
        <v>41024</v>
      </c>
      <c r="E212"/>
      <c r="F212" s="15">
        <v>736.79</v>
      </c>
      <c r="G212" s="27">
        <v>69</v>
      </c>
      <c r="H212" s="17">
        <v>75</v>
      </c>
      <c r="I212" s="15">
        <v>13.56</v>
      </c>
      <c r="J212" s="18">
        <v>1.01</v>
      </c>
      <c r="K212" s="15">
        <v>6.1</v>
      </c>
      <c r="L212" s="18">
        <v>7.4</v>
      </c>
      <c r="N212" s="16"/>
    </row>
    <row r="213" spans="2:47" s="15" customFormat="1">
      <c r="B213" s="15">
        <v>28</v>
      </c>
      <c r="C213" s="16">
        <v>41025</v>
      </c>
      <c r="E213"/>
      <c r="F213" s="15">
        <v>733.71</v>
      </c>
      <c r="G213" s="27">
        <v>68</v>
      </c>
      <c r="H213" s="17">
        <v>76</v>
      </c>
      <c r="I213" s="15">
        <v>15.58</v>
      </c>
      <c r="J213" s="18">
        <v>1.23</v>
      </c>
      <c r="K213" s="15">
        <v>6.7</v>
      </c>
      <c r="L213" s="18">
        <v>7.7</v>
      </c>
      <c r="N213" s="16"/>
    </row>
    <row r="214" spans="2:47" s="15" customFormat="1">
      <c r="B214" s="15">
        <v>29</v>
      </c>
      <c r="C214" s="16">
        <v>41026</v>
      </c>
      <c r="E214"/>
      <c r="F214" s="15">
        <v>740.13</v>
      </c>
      <c r="G214" s="27">
        <v>65</v>
      </c>
      <c r="H214" s="17">
        <v>78</v>
      </c>
      <c r="I214" s="15">
        <v>12.87</v>
      </c>
      <c r="J214" s="18">
        <v>0.78</v>
      </c>
      <c r="K214" s="15">
        <v>8.8000000000000007</v>
      </c>
      <c r="L214" s="18">
        <v>7.9</v>
      </c>
      <c r="N214" s="16"/>
    </row>
    <row r="215" spans="2:47" s="15" customFormat="1">
      <c r="B215" s="15">
        <v>30</v>
      </c>
      <c r="C215" s="16">
        <v>41027</v>
      </c>
      <c r="E215"/>
      <c r="F215" s="15">
        <v>742.79</v>
      </c>
      <c r="G215" s="27">
        <v>69</v>
      </c>
      <c r="H215" s="17">
        <v>82</v>
      </c>
      <c r="I215" s="15">
        <v>12.22</v>
      </c>
      <c r="J215" s="18">
        <v>0.88</v>
      </c>
      <c r="K215" s="15">
        <v>8.1999999999999993</v>
      </c>
      <c r="L215" s="18">
        <v>7.8</v>
      </c>
      <c r="N215" s="16"/>
    </row>
    <row r="216" spans="2:47" s="15" customFormat="1">
      <c r="B216" s="15">
        <v>31</v>
      </c>
      <c r="C216" s="16">
        <v>41028</v>
      </c>
      <c r="E216"/>
      <c r="F216" s="15">
        <v>748.75</v>
      </c>
      <c r="G216" s="27">
        <v>73</v>
      </c>
      <c r="H216" s="17">
        <v>86</v>
      </c>
      <c r="I216" s="15">
        <v>18.690000000000001</v>
      </c>
      <c r="J216" s="18">
        <v>0.95</v>
      </c>
      <c r="K216" s="15">
        <v>7.2</v>
      </c>
      <c r="L216" s="18">
        <v>7.6</v>
      </c>
      <c r="N216" s="16"/>
    </row>
    <row r="217" spans="2:47" s="15" customFormat="1">
      <c r="B217" s="15">
        <v>1</v>
      </c>
      <c r="C217" s="16">
        <v>41029</v>
      </c>
      <c r="E217"/>
      <c r="F217" s="15">
        <v>746.54</v>
      </c>
      <c r="G217" s="27">
        <v>75</v>
      </c>
      <c r="H217" s="17">
        <v>89</v>
      </c>
      <c r="I217" s="15">
        <v>11.29</v>
      </c>
      <c r="J217" s="18">
        <v>1.23</v>
      </c>
      <c r="K217" s="15">
        <v>7.6</v>
      </c>
      <c r="L217" s="18">
        <v>7.7</v>
      </c>
      <c r="N217" s="16"/>
    </row>
    <row r="218" spans="2:47" s="15" customFormat="1">
      <c r="B218" s="15">
        <v>2</v>
      </c>
      <c r="C218" s="16">
        <v>41030</v>
      </c>
      <c r="E218"/>
      <c r="F218" s="15">
        <v>747.33</v>
      </c>
      <c r="G218" s="27">
        <v>70</v>
      </c>
      <c r="H218" s="17">
        <v>83</v>
      </c>
      <c r="I218" s="15">
        <v>12.45</v>
      </c>
      <c r="J218" s="18">
        <v>1.1200000000000001</v>
      </c>
      <c r="K218" s="15">
        <v>7.8</v>
      </c>
      <c r="L218" s="18">
        <v>7.9</v>
      </c>
      <c r="N218" s="16"/>
    </row>
    <row r="219" spans="2:47" s="15" customFormat="1">
      <c r="B219" s="15">
        <v>3</v>
      </c>
      <c r="C219" s="16">
        <v>41031</v>
      </c>
      <c r="E219"/>
      <c r="F219" s="15">
        <v>753.61</v>
      </c>
      <c r="G219" s="27">
        <v>66</v>
      </c>
      <c r="H219" s="17">
        <v>80</v>
      </c>
      <c r="I219" s="15">
        <v>12.63</v>
      </c>
      <c r="J219" s="18">
        <v>0.83</v>
      </c>
      <c r="K219" s="15">
        <v>8.6</v>
      </c>
      <c r="L219" s="18">
        <v>7.9</v>
      </c>
      <c r="N219" s="16"/>
      <c r="O219" s="19"/>
      <c r="AH219" s="19"/>
      <c r="AI219" s="19"/>
      <c r="AR219" s="19"/>
      <c r="AU219" s="19"/>
    </row>
    <row r="220" spans="2:47" s="15" customFormat="1">
      <c r="B220" s="15">
        <v>4</v>
      </c>
      <c r="C220" s="16">
        <v>41032</v>
      </c>
      <c r="E220"/>
      <c r="F220" s="15">
        <v>758.04</v>
      </c>
      <c r="G220" s="27">
        <v>67</v>
      </c>
      <c r="H220" s="17">
        <v>80</v>
      </c>
      <c r="I220" s="15">
        <v>12.73</v>
      </c>
      <c r="J220" s="18">
        <v>0.85</v>
      </c>
      <c r="K220" s="15">
        <v>8</v>
      </c>
      <c r="L220" s="18">
        <v>7.9</v>
      </c>
      <c r="N220" s="16"/>
    </row>
    <row r="221" spans="2:47" s="15" customFormat="1">
      <c r="B221" s="15">
        <v>5</v>
      </c>
      <c r="C221" s="16">
        <v>41033</v>
      </c>
      <c r="E221"/>
      <c r="F221" s="15">
        <v>757.25</v>
      </c>
      <c r="G221" s="27">
        <v>68</v>
      </c>
      <c r="H221" s="17">
        <v>81</v>
      </c>
      <c r="I221" s="15">
        <v>11.73</v>
      </c>
      <c r="J221" s="18">
        <v>0.85</v>
      </c>
      <c r="K221" s="15">
        <v>8.4</v>
      </c>
      <c r="L221" s="18">
        <v>7.9</v>
      </c>
      <c r="N221" s="16"/>
    </row>
    <row r="222" spans="2:47" s="15" customFormat="1">
      <c r="B222" s="15">
        <v>6</v>
      </c>
      <c r="C222" s="16">
        <v>41034</v>
      </c>
      <c r="E222"/>
      <c r="F222" s="15">
        <v>756.83</v>
      </c>
      <c r="G222" s="27">
        <v>67</v>
      </c>
      <c r="H222" s="17">
        <v>78</v>
      </c>
      <c r="I222" s="15">
        <v>11.28</v>
      </c>
      <c r="J222" s="18">
        <v>1.1200000000000001</v>
      </c>
      <c r="K222" s="15">
        <v>8.4</v>
      </c>
      <c r="L222" s="18">
        <v>7.9</v>
      </c>
      <c r="N222" s="16"/>
    </row>
    <row r="223" spans="2:47" s="15" customFormat="1">
      <c r="B223" s="15">
        <v>7</v>
      </c>
      <c r="C223" s="16">
        <v>41035</v>
      </c>
      <c r="E223"/>
      <c r="F223" s="15">
        <v>758.38</v>
      </c>
      <c r="G223" s="27">
        <v>69</v>
      </c>
      <c r="H223" s="17">
        <v>83</v>
      </c>
      <c r="I223" s="15">
        <v>10.44</v>
      </c>
      <c r="J223" s="18">
        <v>1</v>
      </c>
      <c r="K223" s="15">
        <v>7.6</v>
      </c>
      <c r="L223" s="18">
        <v>7.7</v>
      </c>
      <c r="N223" s="16"/>
    </row>
    <row r="224" spans="2:47" s="15" customFormat="1">
      <c r="B224" s="15">
        <v>8</v>
      </c>
      <c r="C224" s="16">
        <v>41036</v>
      </c>
      <c r="E224"/>
      <c r="F224" s="15">
        <v>752.71</v>
      </c>
      <c r="G224" s="27">
        <v>71</v>
      </c>
      <c r="H224" s="17">
        <v>84</v>
      </c>
      <c r="I224" s="15">
        <v>10.73</v>
      </c>
      <c r="J224" s="18">
        <v>1.0900000000000001</v>
      </c>
      <c r="K224" s="15">
        <v>7.3</v>
      </c>
      <c r="L224" s="18">
        <v>7.7</v>
      </c>
      <c r="N224" s="16"/>
    </row>
    <row r="225" spans="2:14" s="15" customFormat="1">
      <c r="B225" s="15">
        <v>9</v>
      </c>
      <c r="C225" s="16">
        <v>41037</v>
      </c>
      <c r="E225"/>
      <c r="F225" s="15">
        <v>743.63</v>
      </c>
      <c r="G225" s="27">
        <v>73</v>
      </c>
      <c r="H225" s="17">
        <v>87</v>
      </c>
      <c r="I225" s="15">
        <v>8.6999999999999993</v>
      </c>
      <c r="J225" s="18">
        <v>0.97</v>
      </c>
      <c r="K225" s="15">
        <v>7</v>
      </c>
      <c r="L225" s="18">
        <v>7.5</v>
      </c>
      <c r="N225" s="16"/>
    </row>
    <row r="226" spans="2:14" s="15" customFormat="1">
      <c r="B226" s="15">
        <v>10</v>
      </c>
      <c r="C226" s="16">
        <v>41038</v>
      </c>
      <c r="E226"/>
      <c r="F226" s="15">
        <v>699.71</v>
      </c>
      <c r="G226" s="27">
        <v>70</v>
      </c>
      <c r="H226" s="17">
        <v>88</v>
      </c>
      <c r="I226" s="15">
        <v>9.56</v>
      </c>
      <c r="J226" s="18">
        <v>1.04</v>
      </c>
      <c r="K226" s="15">
        <v>5.9</v>
      </c>
      <c r="L226" s="18">
        <v>7.3</v>
      </c>
      <c r="N226" s="16"/>
    </row>
    <row r="227" spans="2:14" s="15" customFormat="1">
      <c r="B227" s="15">
        <v>11</v>
      </c>
      <c r="C227" s="16">
        <v>41039</v>
      </c>
      <c r="E227"/>
      <c r="F227" s="15">
        <v>753.38</v>
      </c>
      <c r="G227" s="27">
        <v>71.031249999999986</v>
      </c>
      <c r="H227" s="27">
        <v>83.6</v>
      </c>
      <c r="I227">
        <v>10.38</v>
      </c>
      <c r="J227">
        <v>1.23</v>
      </c>
      <c r="K227">
        <v>6.8</v>
      </c>
      <c r="L227">
        <v>7.7</v>
      </c>
      <c r="N227" s="16"/>
    </row>
    <row r="228" spans="2:14" s="15" customFormat="1">
      <c r="B228" s="15">
        <v>12</v>
      </c>
      <c r="C228" s="16">
        <v>41040</v>
      </c>
      <c r="E228"/>
      <c r="F228" s="15">
        <v>764.21</v>
      </c>
      <c r="G228" s="27">
        <v>72.164583333333326</v>
      </c>
      <c r="H228" s="27">
        <v>85.6</v>
      </c>
      <c r="I228">
        <v>10.58</v>
      </c>
      <c r="J228">
        <v>1.35</v>
      </c>
      <c r="K228">
        <v>7.1</v>
      </c>
      <c r="L228">
        <v>7.7</v>
      </c>
      <c r="N228" s="16"/>
    </row>
    <row r="229" spans="2:14" s="15" customFormat="1">
      <c r="B229" s="15">
        <v>13</v>
      </c>
      <c r="C229" s="16">
        <v>41041</v>
      </c>
      <c r="D229" s="15">
        <v>5</v>
      </c>
      <c r="E229"/>
      <c r="F229" s="15">
        <v>751.58</v>
      </c>
      <c r="G229" s="27">
        <v>73.73333333333332</v>
      </c>
      <c r="H229" s="27">
        <v>87.3</v>
      </c>
      <c r="I229">
        <v>12.36</v>
      </c>
      <c r="J229">
        <v>1.1299999999999999</v>
      </c>
      <c r="K229">
        <v>7.1</v>
      </c>
      <c r="L229">
        <v>7.6</v>
      </c>
      <c r="N229" s="16"/>
    </row>
    <row r="230" spans="2:14" s="15" customFormat="1">
      <c r="B230" s="15">
        <v>14</v>
      </c>
      <c r="C230" s="16">
        <v>41042</v>
      </c>
      <c r="D230" s="15">
        <v>8</v>
      </c>
      <c r="E230"/>
      <c r="F230" s="15">
        <v>744.29</v>
      </c>
      <c r="G230" s="27">
        <v>70.868749999999991</v>
      </c>
      <c r="H230" s="27">
        <v>81.900000000000006</v>
      </c>
      <c r="I230">
        <v>7.48</v>
      </c>
      <c r="J230">
        <v>1.08</v>
      </c>
      <c r="K230">
        <v>6.6</v>
      </c>
      <c r="L230">
        <v>7.8</v>
      </c>
      <c r="N230" s="16"/>
    </row>
    <row r="231" spans="2:14" s="15" customFormat="1">
      <c r="B231" s="15">
        <v>15</v>
      </c>
      <c r="C231" s="16">
        <v>41043</v>
      </c>
      <c r="D231" s="15">
        <v>7</v>
      </c>
      <c r="E231"/>
      <c r="F231" s="15">
        <v>744.42</v>
      </c>
      <c r="G231" s="27">
        <v>68.748958333333306</v>
      </c>
      <c r="H231" s="27">
        <v>84.5</v>
      </c>
      <c r="I231">
        <v>7.43</v>
      </c>
      <c r="J231">
        <v>0.94</v>
      </c>
      <c r="K231">
        <v>8.4</v>
      </c>
      <c r="L231">
        <v>7.8</v>
      </c>
      <c r="N231" s="16"/>
    </row>
    <row r="232" spans="2:14" s="15" customFormat="1">
      <c r="B232" s="15">
        <v>16</v>
      </c>
      <c r="C232" s="16">
        <v>41044</v>
      </c>
      <c r="D232" s="15">
        <v>9</v>
      </c>
      <c r="E232">
        <v>1</v>
      </c>
      <c r="F232" s="15">
        <v>741.46</v>
      </c>
      <c r="G232" s="27">
        <v>71.26458333333332</v>
      </c>
      <c r="H232" s="27">
        <v>85.2</v>
      </c>
      <c r="I232">
        <v>6.41</v>
      </c>
      <c r="J232">
        <v>0.96</v>
      </c>
      <c r="K232">
        <v>7.5</v>
      </c>
      <c r="L232">
        <v>7.7</v>
      </c>
      <c r="N232" s="16"/>
    </row>
    <row r="233" spans="2:14" s="15" customFormat="1">
      <c r="B233" s="15">
        <v>17</v>
      </c>
      <c r="C233" s="16">
        <v>41045</v>
      </c>
      <c r="D233" s="15">
        <v>10</v>
      </c>
      <c r="E233">
        <v>1</v>
      </c>
      <c r="F233" s="15">
        <v>733.25</v>
      </c>
      <c r="G233" s="27">
        <v>73.49270833333334</v>
      </c>
      <c r="H233" s="27">
        <v>87.6</v>
      </c>
      <c r="I233">
        <v>8.0500000000000007</v>
      </c>
      <c r="J233">
        <v>1.43</v>
      </c>
      <c r="K233">
        <v>6.9</v>
      </c>
      <c r="L233">
        <v>7.6</v>
      </c>
      <c r="N233" s="16"/>
    </row>
    <row r="234" spans="2:14" s="15" customFormat="1">
      <c r="B234" s="15">
        <v>18</v>
      </c>
      <c r="C234" s="16">
        <v>41046</v>
      </c>
      <c r="D234" s="15">
        <v>13</v>
      </c>
      <c r="E234">
        <v>1</v>
      </c>
      <c r="F234" s="15">
        <v>713.54</v>
      </c>
      <c r="G234" s="27">
        <v>70.102083333333312</v>
      </c>
      <c r="H234" s="27">
        <v>83.2</v>
      </c>
      <c r="I234">
        <v>14.1</v>
      </c>
      <c r="J234">
        <v>3.04</v>
      </c>
      <c r="K234">
        <v>6.4</v>
      </c>
      <c r="L234">
        <v>7.8</v>
      </c>
      <c r="N234" s="16"/>
    </row>
    <row r="235" spans="2:14" s="15" customFormat="1">
      <c r="B235" s="15">
        <v>19</v>
      </c>
      <c r="C235" s="16">
        <v>41047</v>
      </c>
      <c r="D235" s="15">
        <v>14</v>
      </c>
      <c r="E235"/>
      <c r="F235" s="15">
        <v>706.63</v>
      </c>
      <c r="G235" s="27">
        <v>68.46875</v>
      </c>
      <c r="H235" s="27">
        <v>82.8</v>
      </c>
      <c r="I235">
        <v>9.3000000000000007</v>
      </c>
      <c r="J235">
        <v>1.3</v>
      </c>
      <c r="K235">
        <v>7.4</v>
      </c>
      <c r="L235">
        <v>7.8</v>
      </c>
      <c r="N235" s="16"/>
    </row>
    <row r="236" spans="2:14" s="15" customFormat="1">
      <c r="B236" s="15">
        <v>20</v>
      </c>
      <c r="C236" s="16">
        <v>41048</v>
      </c>
      <c r="D236" s="15">
        <v>15</v>
      </c>
      <c r="E236"/>
      <c r="F236" s="15">
        <v>711.46</v>
      </c>
      <c r="G236" s="27">
        <v>71.893750000000011</v>
      </c>
      <c r="H236" s="27">
        <v>86.6</v>
      </c>
      <c r="I236">
        <v>15.99</v>
      </c>
      <c r="J236">
        <v>1.07</v>
      </c>
      <c r="K236">
        <v>6.3</v>
      </c>
      <c r="L236">
        <v>7.6</v>
      </c>
      <c r="N236" s="16"/>
    </row>
    <row r="237" spans="2:14" s="15" customFormat="1">
      <c r="B237" s="15">
        <v>21</v>
      </c>
      <c r="C237" s="16">
        <v>41049</v>
      </c>
      <c r="D237" s="15">
        <v>17</v>
      </c>
      <c r="E237"/>
      <c r="F237" s="15">
        <v>706.25</v>
      </c>
      <c r="G237" s="27">
        <v>74.544791666666669</v>
      </c>
      <c r="H237" s="27">
        <v>88.7</v>
      </c>
      <c r="I237">
        <v>7.14</v>
      </c>
      <c r="J237">
        <v>0.99</v>
      </c>
      <c r="K237">
        <v>6.2</v>
      </c>
      <c r="L237">
        <v>7.6</v>
      </c>
      <c r="N237" s="16"/>
    </row>
    <row r="238" spans="2:14" s="15" customFormat="1">
      <c r="B238" s="15">
        <v>22</v>
      </c>
      <c r="C238" s="16">
        <v>41050</v>
      </c>
      <c r="D238" s="15">
        <v>19</v>
      </c>
      <c r="E238"/>
      <c r="F238" s="15">
        <v>695.46</v>
      </c>
      <c r="G238" s="27">
        <v>73.654166666666654</v>
      </c>
      <c r="H238" s="27">
        <v>85</v>
      </c>
      <c r="I238">
        <v>6.83</v>
      </c>
      <c r="J238">
        <v>0.99</v>
      </c>
      <c r="K238">
        <v>6.7</v>
      </c>
      <c r="L238">
        <v>7.8</v>
      </c>
      <c r="N238" s="16"/>
    </row>
    <row r="239" spans="2:14" s="15" customFormat="1">
      <c r="B239" s="15">
        <v>23</v>
      </c>
      <c r="C239" s="16">
        <v>41051</v>
      </c>
      <c r="D239" s="15">
        <v>21</v>
      </c>
      <c r="E239"/>
      <c r="F239" s="15">
        <v>683.96</v>
      </c>
      <c r="G239" s="27">
        <v>73.052083333333329</v>
      </c>
      <c r="H239" s="27">
        <v>85.5</v>
      </c>
      <c r="I239">
        <v>6.42</v>
      </c>
      <c r="J239">
        <v>1.01</v>
      </c>
      <c r="K239">
        <v>7.3</v>
      </c>
      <c r="L239">
        <v>7.9</v>
      </c>
      <c r="N239" s="16"/>
    </row>
    <row r="240" spans="2:14" s="15" customFormat="1">
      <c r="B240" s="15">
        <v>24</v>
      </c>
      <c r="C240" s="16">
        <v>41052</v>
      </c>
      <c r="D240" s="15">
        <v>20</v>
      </c>
      <c r="E240"/>
      <c r="F240" s="15">
        <v>674.92</v>
      </c>
      <c r="G240" s="27">
        <v>69.955208333333331</v>
      </c>
      <c r="H240" s="27">
        <v>80.2</v>
      </c>
      <c r="I240">
        <v>9.17</v>
      </c>
      <c r="J240">
        <v>1.22</v>
      </c>
      <c r="K240">
        <v>7</v>
      </c>
      <c r="L240">
        <v>7.9</v>
      </c>
      <c r="N240" s="16"/>
    </row>
    <row r="241" spans="2:47" s="15" customFormat="1">
      <c r="B241" s="15">
        <v>25</v>
      </c>
      <c r="C241" s="16">
        <v>41053</v>
      </c>
      <c r="D241" s="15">
        <v>21</v>
      </c>
      <c r="E241"/>
      <c r="F241" s="15">
        <v>666.96</v>
      </c>
      <c r="G241" s="27">
        <v>68.938541666666666</v>
      </c>
      <c r="H241" s="27">
        <v>82.8</v>
      </c>
      <c r="I241">
        <v>7.65</v>
      </c>
      <c r="J241">
        <v>0.99</v>
      </c>
      <c r="K241">
        <v>7</v>
      </c>
      <c r="L241">
        <v>7.8</v>
      </c>
      <c r="N241" s="16"/>
    </row>
    <row r="242" spans="2:47" s="15" customFormat="1">
      <c r="B242" s="15">
        <v>26</v>
      </c>
      <c r="C242" s="16">
        <v>41054</v>
      </c>
      <c r="D242" s="15">
        <v>21</v>
      </c>
      <c r="E242"/>
      <c r="F242" s="15">
        <v>658.08</v>
      </c>
      <c r="G242" s="27">
        <v>60.79374999999996</v>
      </c>
      <c r="H242" s="27">
        <v>68.3</v>
      </c>
      <c r="I242">
        <v>8.49</v>
      </c>
      <c r="J242">
        <v>0.8</v>
      </c>
      <c r="K242">
        <v>8.6</v>
      </c>
      <c r="L242">
        <v>7.9</v>
      </c>
      <c r="N242" s="16"/>
    </row>
    <row r="243" spans="2:47" s="15" customFormat="1">
      <c r="B243" s="15">
        <v>27</v>
      </c>
      <c r="C243" s="16">
        <v>41055</v>
      </c>
      <c r="D243" s="15">
        <v>20</v>
      </c>
      <c r="E243"/>
      <c r="F243" s="15">
        <v>648.04</v>
      </c>
      <c r="G243" s="27">
        <v>64.415624999999991</v>
      </c>
      <c r="H243" s="27">
        <v>77.599999999999994</v>
      </c>
      <c r="I243">
        <v>9.89</v>
      </c>
      <c r="J243">
        <v>0.8</v>
      </c>
      <c r="K243">
        <v>7.6</v>
      </c>
      <c r="L243">
        <v>7.8</v>
      </c>
      <c r="N243" s="16"/>
    </row>
    <row r="244" spans="2:47" s="15" customFormat="1">
      <c r="B244" s="15">
        <v>28</v>
      </c>
      <c r="C244" s="16">
        <v>41056</v>
      </c>
      <c r="D244" s="15">
        <v>20</v>
      </c>
      <c r="E244"/>
      <c r="F244" s="15">
        <v>641</v>
      </c>
      <c r="G244" s="27">
        <v>68.532291666666652</v>
      </c>
      <c r="H244" s="27">
        <v>83.2</v>
      </c>
      <c r="I244">
        <v>6.15</v>
      </c>
      <c r="J244">
        <v>0.65</v>
      </c>
      <c r="K244">
        <v>7.1</v>
      </c>
      <c r="L244">
        <v>7.6</v>
      </c>
      <c r="N244" s="16"/>
    </row>
    <row r="245" spans="2:47" s="15" customFormat="1">
      <c r="B245" s="15">
        <v>29</v>
      </c>
      <c r="C245" s="16">
        <v>41057</v>
      </c>
      <c r="D245" s="15">
        <v>19</v>
      </c>
      <c r="E245"/>
      <c r="F245" s="15">
        <v>635.13</v>
      </c>
      <c r="G245" s="34">
        <v>72.782291666666666</v>
      </c>
      <c r="H245" s="27">
        <v>86.1</v>
      </c>
      <c r="I245">
        <v>7.41</v>
      </c>
      <c r="J245">
        <v>0.66</v>
      </c>
      <c r="K245">
        <v>5.9</v>
      </c>
      <c r="L245">
        <v>7.6</v>
      </c>
      <c r="N245" s="16"/>
    </row>
    <row r="246" spans="2:47" s="15" customFormat="1">
      <c r="B246" s="15">
        <v>30</v>
      </c>
      <c r="C246" s="16">
        <v>41058</v>
      </c>
      <c r="D246" s="15">
        <v>20</v>
      </c>
      <c r="E246"/>
      <c r="F246" s="15">
        <v>628.91999999999996</v>
      </c>
      <c r="G246" s="34">
        <v>72.061458333333277</v>
      </c>
      <c r="H246" s="27">
        <v>84.9</v>
      </c>
      <c r="I246">
        <v>7.91</v>
      </c>
      <c r="J246">
        <v>0.7</v>
      </c>
      <c r="K246">
        <v>6.4</v>
      </c>
      <c r="L246">
        <v>7.6</v>
      </c>
      <c r="N246" s="16"/>
    </row>
    <row r="247" spans="2:47" s="15" customFormat="1">
      <c r="B247" s="15">
        <v>31</v>
      </c>
      <c r="C247" s="16">
        <v>41059</v>
      </c>
      <c r="D247" s="15">
        <v>18</v>
      </c>
      <c r="E247"/>
      <c r="F247" s="15">
        <v>625.13</v>
      </c>
      <c r="G247" s="34">
        <v>74.003124999999983</v>
      </c>
      <c r="H247" s="27">
        <v>86.5</v>
      </c>
      <c r="I247">
        <v>7.24</v>
      </c>
      <c r="J247">
        <v>0.68</v>
      </c>
      <c r="K247">
        <v>5.6</v>
      </c>
      <c r="L247">
        <v>7.5</v>
      </c>
      <c r="N247" s="16"/>
    </row>
    <row r="248" spans="2:47" s="15" customFormat="1">
      <c r="B248" s="15">
        <v>1</v>
      </c>
      <c r="C248" s="16">
        <v>41060</v>
      </c>
      <c r="D248" s="15">
        <v>15</v>
      </c>
      <c r="E248">
        <v>1</v>
      </c>
      <c r="F248" s="15">
        <v>604.38</v>
      </c>
      <c r="G248" s="34">
        <v>74.94583333333334</v>
      </c>
      <c r="H248" s="27">
        <v>87.4</v>
      </c>
      <c r="I248">
        <v>108.01</v>
      </c>
      <c r="J248">
        <v>1.7</v>
      </c>
      <c r="K248">
        <v>5.2</v>
      </c>
      <c r="L248">
        <v>7.5</v>
      </c>
      <c r="N248" s="16"/>
    </row>
    <row r="249" spans="2:47" s="15" customFormat="1">
      <c r="B249" s="15">
        <v>2</v>
      </c>
      <c r="C249" s="16">
        <v>41061</v>
      </c>
      <c r="D249" s="15">
        <v>16</v>
      </c>
      <c r="E249">
        <v>1</v>
      </c>
      <c r="F249" s="15">
        <v>588.38</v>
      </c>
      <c r="G249" s="34">
        <v>77.156250000000028</v>
      </c>
      <c r="H249" s="27">
        <v>89.6</v>
      </c>
      <c r="I249">
        <v>10.55</v>
      </c>
      <c r="J249">
        <v>2.4</v>
      </c>
      <c r="K249">
        <v>5.6</v>
      </c>
      <c r="L249">
        <v>7.6</v>
      </c>
      <c r="N249" s="16"/>
    </row>
    <row r="250" spans="2:47" s="15" customFormat="1">
      <c r="B250" s="15">
        <v>3</v>
      </c>
      <c r="C250" s="16">
        <v>41062</v>
      </c>
      <c r="D250" s="15">
        <v>18</v>
      </c>
      <c r="E250">
        <v>1</v>
      </c>
      <c r="F250" s="15">
        <v>594.38</v>
      </c>
      <c r="G250" s="34">
        <v>76.142708333333303</v>
      </c>
      <c r="H250" s="27">
        <v>88.5</v>
      </c>
      <c r="I250">
        <v>12.03</v>
      </c>
      <c r="J250">
        <v>1.69</v>
      </c>
      <c r="K250">
        <v>6.8</v>
      </c>
      <c r="L250">
        <v>7.8</v>
      </c>
      <c r="N250" s="16"/>
    </row>
    <row r="251" spans="2:47" s="15" customFormat="1">
      <c r="B251" s="15">
        <v>4</v>
      </c>
      <c r="C251" s="16">
        <v>41063</v>
      </c>
      <c r="D251" s="15">
        <v>22</v>
      </c>
      <c r="E251">
        <v>1</v>
      </c>
      <c r="F251" s="15">
        <v>597.25</v>
      </c>
      <c r="G251" s="34">
        <v>74.330208333333317</v>
      </c>
      <c r="H251" s="27">
        <v>87.2</v>
      </c>
      <c r="I251">
        <v>8.77</v>
      </c>
      <c r="J251">
        <v>1.04</v>
      </c>
      <c r="K251">
        <v>6</v>
      </c>
      <c r="L251">
        <v>7.7</v>
      </c>
      <c r="N251" s="16"/>
    </row>
    <row r="252" spans="2:47" s="15" customFormat="1">
      <c r="B252" s="15">
        <v>5</v>
      </c>
      <c r="C252" s="16">
        <v>41064</v>
      </c>
      <c r="D252" s="15">
        <v>30</v>
      </c>
      <c r="E252">
        <v>2</v>
      </c>
      <c r="F252" s="15">
        <v>591.83000000000004</v>
      </c>
      <c r="G252" s="34">
        <v>70.219791666666666</v>
      </c>
      <c r="H252" s="27">
        <v>78</v>
      </c>
      <c r="I252">
        <v>11.98</v>
      </c>
      <c r="J252">
        <v>1.06</v>
      </c>
      <c r="K252">
        <v>4.9000000000000004</v>
      </c>
      <c r="L252">
        <v>7.5</v>
      </c>
      <c r="N252" s="16"/>
    </row>
    <row r="253" spans="2:47" s="15" customFormat="1">
      <c r="B253" s="15">
        <v>6</v>
      </c>
      <c r="C253" s="16">
        <v>41065</v>
      </c>
      <c r="D253" s="15">
        <v>29</v>
      </c>
      <c r="E253">
        <v>2</v>
      </c>
      <c r="F253" s="15">
        <v>594.16999999999996</v>
      </c>
      <c r="G253" s="34">
        <v>69.203124999999986</v>
      </c>
      <c r="H253" s="27">
        <v>79.900000000000006</v>
      </c>
      <c r="I253">
        <v>12</v>
      </c>
      <c r="J253">
        <v>1.1299999999999999</v>
      </c>
      <c r="K253">
        <v>6.5</v>
      </c>
      <c r="L253">
        <v>7.7</v>
      </c>
      <c r="N253" s="16"/>
    </row>
    <row r="254" spans="2:47" s="15" customFormat="1">
      <c r="B254" s="15">
        <v>7</v>
      </c>
      <c r="C254" s="16">
        <v>41066</v>
      </c>
      <c r="D254" s="15">
        <v>28</v>
      </c>
      <c r="E254">
        <v>2</v>
      </c>
      <c r="F254" s="15">
        <v>608.25</v>
      </c>
      <c r="G254" s="34">
        <v>69.66249999999998</v>
      </c>
      <c r="H254" s="27">
        <v>81.2</v>
      </c>
      <c r="I254">
        <v>9.64</v>
      </c>
      <c r="J254">
        <v>0.97</v>
      </c>
      <c r="K254">
        <v>7.1</v>
      </c>
      <c r="L254">
        <v>7.8</v>
      </c>
      <c r="N254" s="16"/>
    </row>
    <row r="255" spans="2:47" s="15" customFormat="1">
      <c r="B255" s="15">
        <v>8</v>
      </c>
      <c r="C255" s="16">
        <v>41067</v>
      </c>
      <c r="D255" s="15">
        <v>28</v>
      </c>
      <c r="E255">
        <v>2</v>
      </c>
      <c r="F255" s="15">
        <v>597.54</v>
      </c>
      <c r="G255" s="34">
        <v>70.596874999999983</v>
      </c>
      <c r="H255" s="27">
        <v>82</v>
      </c>
      <c r="I255">
        <v>15.55</v>
      </c>
      <c r="J255">
        <v>1.1299999999999999</v>
      </c>
      <c r="K255">
        <v>6.1</v>
      </c>
      <c r="L255">
        <v>7.7</v>
      </c>
      <c r="N255" s="16"/>
      <c r="P255" s="19"/>
      <c r="S255" s="19"/>
      <c r="AH255" s="19"/>
      <c r="AI255" s="19"/>
      <c r="AR255" s="19"/>
      <c r="AU255" s="19"/>
    </row>
    <row r="256" spans="2:47" s="15" customFormat="1">
      <c r="B256" s="15">
        <v>9</v>
      </c>
      <c r="C256" s="16">
        <v>41068</v>
      </c>
      <c r="D256" s="15">
        <v>29</v>
      </c>
      <c r="E256">
        <v>3</v>
      </c>
      <c r="F256" s="15">
        <v>620.33000000000004</v>
      </c>
      <c r="G256" s="34">
        <v>71.941666666666663</v>
      </c>
      <c r="H256" s="27">
        <v>80.900000000000006</v>
      </c>
      <c r="I256">
        <v>16.48</v>
      </c>
      <c r="J256">
        <v>1.01</v>
      </c>
      <c r="K256">
        <v>6.9</v>
      </c>
      <c r="L256">
        <v>7.8</v>
      </c>
      <c r="N256" s="16"/>
    </row>
    <row r="257" spans="2:14" s="15" customFormat="1">
      <c r="B257" s="15">
        <v>10</v>
      </c>
      <c r="C257" s="16">
        <v>41069</v>
      </c>
      <c r="E257">
        <v>3</v>
      </c>
      <c r="F257" s="15">
        <v>616.29</v>
      </c>
      <c r="G257" s="34">
        <v>69.488541666666649</v>
      </c>
      <c r="H257" s="27">
        <v>77.8</v>
      </c>
      <c r="I257">
        <v>11.72</v>
      </c>
      <c r="J257">
        <v>0.86</v>
      </c>
      <c r="K257">
        <v>8.3000000000000007</v>
      </c>
      <c r="L257">
        <v>8.1</v>
      </c>
      <c r="N257" s="16"/>
    </row>
    <row r="258" spans="2:14" s="15" customFormat="1">
      <c r="B258" s="15">
        <v>11</v>
      </c>
      <c r="C258" s="16">
        <v>41070</v>
      </c>
      <c r="D258" s="15">
        <v>27</v>
      </c>
      <c r="E258">
        <v>3</v>
      </c>
      <c r="F258" s="15">
        <v>621.96</v>
      </c>
      <c r="G258" s="34">
        <v>70.827173913043467</v>
      </c>
      <c r="H258" s="27">
        <v>82.4</v>
      </c>
      <c r="I258">
        <v>12.27</v>
      </c>
      <c r="J258">
        <v>0.91</v>
      </c>
      <c r="K258">
        <v>6.5</v>
      </c>
      <c r="L258">
        <v>7.7</v>
      </c>
      <c r="N258" s="16"/>
    </row>
    <row r="259" spans="2:14" s="15" customFormat="1">
      <c r="B259" s="15">
        <v>12</v>
      </c>
      <c r="C259" s="16">
        <v>41071</v>
      </c>
      <c r="D259" s="15">
        <v>24</v>
      </c>
      <c r="E259">
        <v>3</v>
      </c>
      <c r="F259" s="15">
        <v>638.88</v>
      </c>
      <c r="G259" s="34">
        <v>74.156249999999986</v>
      </c>
      <c r="H259" s="27">
        <v>84.4</v>
      </c>
      <c r="I259">
        <v>8.16</v>
      </c>
      <c r="J259">
        <v>1.4</v>
      </c>
      <c r="K259">
        <v>6.5</v>
      </c>
      <c r="L259">
        <v>7.8</v>
      </c>
      <c r="N259" s="16"/>
    </row>
    <row r="260" spans="2:14" s="15" customFormat="1">
      <c r="B260" s="15">
        <v>13</v>
      </c>
      <c r="C260" s="16">
        <v>41072</v>
      </c>
      <c r="D260" s="15">
        <v>26</v>
      </c>
      <c r="E260">
        <v>3</v>
      </c>
      <c r="F260" s="15">
        <v>658.5</v>
      </c>
      <c r="G260" s="34">
        <v>75.99270833333334</v>
      </c>
      <c r="H260" s="27">
        <v>86</v>
      </c>
      <c r="I260">
        <v>9.74</v>
      </c>
      <c r="J260">
        <v>1.55</v>
      </c>
      <c r="K260">
        <v>6.4</v>
      </c>
      <c r="L260">
        <v>7.8</v>
      </c>
      <c r="N260" s="16"/>
    </row>
    <row r="261" spans="2:14" s="15" customFormat="1">
      <c r="B261" s="15">
        <v>14</v>
      </c>
      <c r="C261" s="16">
        <v>41073</v>
      </c>
      <c r="D261" s="15">
        <v>29</v>
      </c>
      <c r="E261">
        <v>2</v>
      </c>
      <c r="F261" s="15">
        <v>658.71</v>
      </c>
      <c r="G261" s="34">
        <v>74.043750000000017</v>
      </c>
      <c r="H261" s="27">
        <v>85.4</v>
      </c>
      <c r="I261">
        <v>7.27</v>
      </c>
      <c r="J261">
        <v>1.31</v>
      </c>
      <c r="K261">
        <v>5.7</v>
      </c>
      <c r="L261">
        <v>7.6</v>
      </c>
      <c r="N261" s="16"/>
    </row>
    <row r="262" spans="2:14" s="15" customFormat="1">
      <c r="B262" s="15">
        <v>15</v>
      </c>
      <c r="C262" s="16">
        <v>41074</v>
      </c>
      <c r="D262" s="15">
        <v>30</v>
      </c>
      <c r="E262">
        <v>3</v>
      </c>
      <c r="F262" s="15">
        <v>651.96</v>
      </c>
      <c r="G262" s="34">
        <v>75.704166666666666</v>
      </c>
      <c r="H262" s="27">
        <v>84.9</v>
      </c>
      <c r="I262">
        <v>17.11</v>
      </c>
      <c r="J262">
        <v>1.28</v>
      </c>
      <c r="K262">
        <v>5.2</v>
      </c>
      <c r="L262">
        <v>7.6</v>
      </c>
      <c r="N262" s="16"/>
    </row>
    <row r="263" spans="2:14" s="15" customFormat="1">
      <c r="B263" s="15">
        <v>16</v>
      </c>
      <c r="C263" s="16">
        <v>41075</v>
      </c>
      <c r="D263" s="15">
        <v>30</v>
      </c>
      <c r="E263">
        <v>4</v>
      </c>
      <c r="F263" s="15">
        <v>647.54</v>
      </c>
      <c r="G263" s="34">
        <v>74.265624999999986</v>
      </c>
      <c r="H263" s="27">
        <v>81.900000000000006</v>
      </c>
      <c r="I263">
        <v>7.58</v>
      </c>
      <c r="J263">
        <v>1.25</v>
      </c>
      <c r="K263">
        <v>5</v>
      </c>
      <c r="L263">
        <v>7.6</v>
      </c>
      <c r="N263" s="16"/>
    </row>
    <row r="264" spans="2:14" s="15" customFormat="1">
      <c r="B264" s="15">
        <v>17</v>
      </c>
      <c r="C264" s="16">
        <v>41076</v>
      </c>
      <c r="D264" s="15">
        <v>22</v>
      </c>
      <c r="E264">
        <v>5</v>
      </c>
      <c r="F264" s="15">
        <v>658.13</v>
      </c>
      <c r="G264" s="34">
        <v>77.169791666666654</v>
      </c>
      <c r="H264" s="27">
        <v>84.6</v>
      </c>
      <c r="I264">
        <v>5.82</v>
      </c>
      <c r="J264">
        <v>0.81</v>
      </c>
      <c r="K264">
        <v>4.5999999999999996</v>
      </c>
      <c r="L264">
        <v>7.5</v>
      </c>
      <c r="N264" s="16"/>
    </row>
    <row r="265" spans="2:14" s="15" customFormat="1">
      <c r="B265" s="15">
        <v>18</v>
      </c>
      <c r="C265" s="16">
        <v>41077</v>
      </c>
      <c r="D265" s="15">
        <v>21</v>
      </c>
      <c r="E265">
        <v>5</v>
      </c>
      <c r="F265" s="15">
        <v>664.38</v>
      </c>
      <c r="G265" s="34">
        <v>79.43125000000002</v>
      </c>
      <c r="H265" s="27">
        <v>88</v>
      </c>
      <c r="I265">
        <v>7.7</v>
      </c>
      <c r="J265">
        <v>0.75</v>
      </c>
      <c r="K265">
        <v>4.0999999999999996</v>
      </c>
      <c r="L265">
        <v>7.4</v>
      </c>
      <c r="N265" s="16"/>
    </row>
    <row r="266" spans="2:14" s="15" customFormat="1">
      <c r="B266" s="15">
        <v>19</v>
      </c>
      <c r="C266" s="16">
        <v>41078</v>
      </c>
      <c r="D266" s="15">
        <v>21</v>
      </c>
      <c r="E266">
        <v>3</v>
      </c>
      <c r="F266" s="15">
        <v>667.04</v>
      </c>
      <c r="G266" s="34">
        <v>75.393749999999997</v>
      </c>
      <c r="H266" s="27">
        <v>85</v>
      </c>
      <c r="I266">
        <v>5.79</v>
      </c>
      <c r="J266">
        <v>0.72</v>
      </c>
      <c r="K266">
        <v>4.2</v>
      </c>
      <c r="L266">
        <v>7.3</v>
      </c>
      <c r="N266" s="16"/>
    </row>
    <row r="267" spans="2:14" s="15" customFormat="1">
      <c r="B267" s="15">
        <v>20</v>
      </c>
      <c r="C267" s="16">
        <v>41079</v>
      </c>
      <c r="E267">
        <v>3</v>
      </c>
      <c r="F267" s="15">
        <v>637.58000000000004</v>
      </c>
      <c r="G267" s="34">
        <v>69.056249999999991</v>
      </c>
      <c r="H267" s="27">
        <v>82.8</v>
      </c>
      <c r="I267">
        <v>3.7</v>
      </c>
      <c r="J267">
        <v>0.59</v>
      </c>
      <c r="K267">
        <v>4</v>
      </c>
      <c r="L267">
        <v>6.9</v>
      </c>
      <c r="N267" s="16"/>
    </row>
    <row r="268" spans="2:14" s="15" customFormat="1">
      <c r="B268" s="15">
        <v>21</v>
      </c>
      <c r="C268" s="16">
        <v>41080</v>
      </c>
      <c r="E268">
        <v>5</v>
      </c>
      <c r="F268" s="15">
        <v>639.08000000000004</v>
      </c>
      <c r="G268" s="34">
        <v>75.883333333333312</v>
      </c>
      <c r="H268" s="27">
        <v>84.3</v>
      </c>
      <c r="I268">
        <v>5.35</v>
      </c>
      <c r="J268">
        <v>0.62</v>
      </c>
      <c r="K268">
        <v>4.5999999999999996</v>
      </c>
      <c r="L268">
        <v>7.3</v>
      </c>
      <c r="N268" s="16"/>
    </row>
    <row r="269" spans="2:14" s="15" customFormat="1">
      <c r="B269" s="15">
        <v>22</v>
      </c>
      <c r="C269" s="16">
        <v>41081</v>
      </c>
      <c r="E269">
        <v>5</v>
      </c>
      <c r="F269" s="15">
        <v>627.88</v>
      </c>
      <c r="G269" s="34">
        <v>75.017708333333346</v>
      </c>
      <c r="H269" s="27">
        <v>81.8</v>
      </c>
      <c r="I269">
        <v>5.45</v>
      </c>
      <c r="J269">
        <v>0.56999999999999995</v>
      </c>
      <c r="K269">
        <v>4.8</v>
      </c>
      <c r="L269">
        <v>7.3</v>
      </c>
      <c r="N269" s="16"/>
    </row>
    <row r="270" spans="2:14" s="15" customFormat="1">
      <c r="B270" s="15">
        <v>23</v>
      </c>
      <c r="C270" s="16">
        <v>41082</v>
      </c>
      <c r="E270">
        <v>4</v>
      </c>
      <c r="F270" s="15">
        <v>647.63</v>
      </c>
      <c r="G270" s="34">
        <v>72.96145833333334</v>
      </c>
      <c r="H270" s="27">
        <v>82</v>
      </c>
      <c r="I270">
        <v>6.64</v>
      </c>
      <c r="J270">
        <v>0.57999999999999996</v>
      </c>
      <c r="K270">
        <v>4.9000000000000004</v>
      </c>
      <c r="L270">
        <v>7.3</v>
      </c>
      <c r="N270" s="16"/>
    </row>
    <row r="271" spans="2:14" s="15" customFormat="1">
      <c r="B271" s="15">
        <v>24</v>
      </c>
      <c r="C271" s="16">
        <v>41083</v>
      </c>
      <c r="E271">
        <v>3</v>
      </c>
      <c r="F271" s="15">
        <v>664.46</v>
      </c>
      <c r="G271" s="34">
        <v>72.519791666666677</v>
      </c>
      <c r="H271" s="27">
        <v>80.7</v>
      </c>
      <c r="I271">
        <v>6.13</v>
      </c>
      <c r="J271">
        <v>0.53</v>
      </c>
      <c r="K271">
        <v>5.0999999999999996</v>
      </c>
      <c r="L271">
        <v>7.2</v>
      </c>
      <c r="N271" s="16"/>
    </row>
    <row r="272" spans="2:14" s="15" customFormat="1">
      <c r="B272" s="15">
        <v>25</v>
      </c>
      <c r="C272" s="16">
        <v>41084</v>
      </c>
      <c r="E272">
        <v>3</v>
      </c>
      <c r="F272" s="15">
        <v>665.83</v>
      </c>
      <c r="G272" s="34">
        <v>70.844791666666666</v>
      </c>
      <c r="H272" s="27">
        <v>79.2</v>
      </c>
      <c r="I272">
        <v>5.17</v>
      </c>
      <c r="J272">
        <v>0.5</v>
      </c>
      <c r="K272">
        <v>5.3</v>
      </c>
      <c r="L272">
        <v>7.2</v>
      </c>
      <c r="N272" s="16"/>
    </row>
    <row r="273" spans="2:14" s="15" customFormat="1">
      <c r="B273" s="15">
        <v>26</v>
      </c>
      <c r="C273" s="16">
        <v>41085</v>
      </c>
      <c r="E273">
        <v>3</v>
      </c>
      <c r="F273" s="15">
        <v>665.83</v>
      </c>
      <c r="G273" s="34">
        <v>70.893749999999983</v>
      </c>
      <c r="H273" s="27">
        <v>78.900000000000006</v>
      </c>
      <c r="I273">
        <v>3.57</v>
      </c>
      <c r="J273">
        <v>0.47</v>
      </c>
      <c r="K273">
        <v>5.3</v>
      </c>
      <c r="L273">
        <v>7.1</v>
      </c>
      <c r="N273" s="16"/>
    </row>
    <row r="274" spans="2:14" s="15" customFormat="1">
      <c r="B274" s="15">
        <v>27</v>
      </c>
      <c r="C274" s="16">
        <v>41086</v>
      </c>
      <c r="E274">
        <v>3</v>
      </c>
      <c r="F274" s="15">
        <v>666</v>
      </c>
      <c r="G274" s="34">
        <v>70.802083333333314</v>
      </c>
      <c r="H274" s="27">
        <v>78.5</v>
      </c>
      <c r="I274">
        <v>3.35</v>
      </c>
      <c r="J274">
        <v>0.46</v>
      </c>
      <c r="K274">
        <v>4.8</v>
      </c>
      <c r="L274">
        <v>7.1</v>
      </c>
      <c r="N274" s="16"/>
    </row>
    <row r="275" spans="2:14" s="15" customFormat="1">
      <c r="B275" s="15">
        <v>28</v>
      </c>
      <c r="C275" s="16">
        <v>41087</v>
      </c>
      <c r="D275" s="15">
        <v>1</v>
      </c>
      <c r="E275">
        <v>3</v>
      </c>
      <c r="F275" s="15">
        <v>667.83</v>
      </c>
      <c r="G275" s="34">
        <v>72.315624999999997</v>
      </c>
      <c r="H275" s="27">
        <v>80.2</v>
      </c>
      <c r="I275">
        <v>4.6500000000000004</v>
      </c>
      <c r="J275">
        <v>0.53</v>
      </c>
      <c r="K275">
        <v>3.7</v>
      </c>
      <c r="L275">
        <v>7</v>
      </c>
      <c r="N275" s="16"/>
    </row>
    <row r="276" spans="2:14" s="15" customFormat="1">
      <c r="B276" s="15">
        <v>29</v>
      </c>
      <c r="C276" s="16">
        <v>41088</v>
      </c>
      <c r="E276">
        <v>4</v>
      </c>
      <c r="F276" s="15">
        <v>667.33</v>
      </c>
      <c r="G276" s="34">
        <v>73.346874999999983</v>
      </c>
      <c r="H276" s="27">
        <v>80.5</v>
      </c>
      <c r="I276">
        <v>7.44</v>
      </c>
      <c r="J276">
        <v>2.06</v>
      </c>
      <c r="K276">
        <v>3.6</v>
      </c>
      <c r="L276">
        <v>7.1</v>
      </c>
      <c r="N276" s="16"/>
    </row>
    <row r="277" spans="2:14" s="15" customFormat="1">
      <c r="B277" s="15">
        <v>30</v>
      </c>
      <c r="C277" s="16">
        <v>41089</v>
      </c>
      <c r="E277">
        <v>6</v>
      </c>
      <c r="F277" s="15">
        <v>640.75</v>
      </c>
      <c r="G277" s="34">
        <v>73.073958333333323</v>
      </c>
      <c r="H277" s="27">
        <v>79.099999999999994</v>
      </c>
      <c r="I277">
        <v>9.61</v>
      </c>
      <c r="J277">
        <v>2.5099999999999998</v>
      </c>
      <c r="K277">
        <v>3.6</v>
      </c>
      <c r="L277">
        <v>7.1</v>
      </c>
      <c r="N277" s="16"/>
    </row>
    <row r="278" spans="2:14" s="15" customFormat="1">
      <c r="B278" s="15">
        <v>1</v>
      </c>
      <c r="C278" s="16">
        <v>41090</v>
      </c>
      <c r="D278" s="15">
        <v>2</v>
      </c>
      <c r="E278">
        <v>9</v>
      </c>
      <c r="F278" s="15">
        <v>601.04</v>
      </c>
      <c r="G278" s="34">
        <v>75.11562499999998</v>
      </c>
      <c r="H278" s="27">
        <v>79.900000000000006</v>
      </c>
      <c r="I278">
        <v>16.829999999999998</v>
      </c>
      <c r="J278">
        <v>2</v>
      </c>
      <c r="K278">
        <v>4.2</v>
      </c>
      <c r="L278">
        <v>7.2</v>
      </c>
      <c r="N278" s="16"/>
    </row>
    <row r="279" spans="2:14" s="15" customFormat="1">
      <c r="B279" s="15">
        <v>2</v>
      </c>
      <c r="C279" s="16">
        <v>41091</v>
      </c>
      <c r="D279" s="15">
        <v>6</v>
      </c>
      <c r="E279">
        <v>10</v>
      </c>
      <c r="F279" s="15">
        <v>627.66999999999996</v>
      </c>
      <c r="G279" s="34">
        <v>75.198958333333323</v>
      </c>
      <c r="H279" s="27">
        <v>80.2</v>
      </c>
      <c r="I279">
        <v>8.2200000000000006</v>
      </c>
      <c r="J279">
        <v>1.23</v>
      </c>
      <c r="K279">
        <v>2.6</v>
      </c>
      <c r="L279">
        <v>7</v>
      </c>
      <c r="N279" s="16"/>
    </row>
    <row r="280" spans="2:14" s="15" customFormat="1">
      <c r="B280" s="15">
        <v>3</v>
      </c>
      <c r="C280" s="16">
        <v>41092</v>
      </c>
      <c r="D280" s="15">
        <v>7</v>
      </c>
      <c r="E280">
        <v>14</v>
      </c>
      <c r="F280" s="15">
        <v>643.83000000000004</v>
      </c>
      <c r="G280" s="34">
        <v>74.203124999999986</v>
      </c>
      <c r="H280" s="27">
        <v>78.599999999999994</v>
      </c>
      <c r="I280">
        <v>5.29</v>
      </c>
      <c r="J280">
        <v>0.63</v>
      </c>
      <c r="K280">
        <v>2.1</v>
      </c>
      <c r="L280">
        <v>7</v>
      </c>
      <c r="N280" s="16"/>
    </row>
    <row r="281" spans="2:14" s="15" customFormat="1">
      <c r="B281" s="15">
        <v>4</v>
      </c>
      <c r="C281" s="16">
        <v>41093</v>
      </c>
      <c r="D281" s="15">
        <v>4</v>
      </c>
      <c r="E281">
        <v>16</v>
      </c>
      <c r="F281" s="15">
        <v>659.04</v>
      </c>
      <c r="G281" s="34">
        <v>73.384374999999977</v>
      </c>
      <c r="H281" s="27">
        <v>75.8</v>
      </c>
      <c r="I281">
        <v>6.61</v>
      </c>
      <c r="J281">
        <v>0.79</v>
      </c>
      <c r="K281">
        <v>1.3</v>
      </c>
      <c r="L281">
        <v>6.9</v>
      </c>
      <c r="N281" s="16"/>
    </row>
    <row r="282" spans="2:14" s="15" customFormat="1">
      <c r="B282" s="15">
        <v>5</v>
      </c>
      <c r="C282" s="16">
        <v>41094</v>
      </c>
      <c r="D282" s="15">
        <v>1</v>
      </c>
      <c r="E282">
        <v>18</v>
      </c>
      <c r="F282" s="15">
        <v>676.33</v>
      </c>
      <c r="G282" s="34">
        <v>73.04583333333332</v>
      </c>
      <c r="H282" s="27">
        <v>75.599999999999994</v>
      </c>
      <c r="I282">
        <v>5.53</v>
      </c>
      <c r="J282">
        <v>0.73</v>
      </c>
      <c r="K282">
        <v>1.1000000000000001</v>
      </c>
      <c r="L282">
        <v>6.9</v>
      </c>
      <c r="N282" s="16"/>
    </row>
    <row r="283" spans="2:14" s="15" customFormat="1">
      <c r="B283" s="15">
        <v>6</v>
      </c>
      <c r="C283" s="16">
        <v>41095</v>
      </c>
      <c r="E283">
        <v>21</v>
      </c>
      <c r="F283" s="15">
        <v>663.08</v>
      </c>
      <c r="G283" s="34">
        <v>71.720833333333331</v>
      </c>
      <c r="H283" s="27">
        <v>75</v>
      </c>
      <c r="I283">
        <v>6.53</v>
      </c>
      <c r="J283">
        <v>0.99</v>
      </c>
      <c r="K283">
        <v>1.4</v>
      </c>
      <c r="L283">
        <v>6.9</v>
      </c>
      <c r="N283" s="16"/>
    </row>
    <row r="284" spans="2:14" s="15" customFormat="1">
      <c r="B284" s="15">
        <v>7</v>
      </c>
      <c r="C284" s="16">
        <v>41096</v>
      </c>
      <c r="E284">
        <v>22</v>
      </c>
      <c r="F284" s="15">
        <v>644.33000000000004</v>
      </c>
      <c r="G284" s="34">
        <v>72.123958333333334</v>
      </c>
      <c r="H284" s="27">
        <v>74.7</v>
      </c>
      <c r="I284">
        <v>9</v>
      </c>
      <c r="J284">
        <v>1.55</v>
      </c>
      <c r="K284"/>
      <c r="L284">
        <v>6.9</v>
      </c>
      <c r="N284" s="16"/>
    </row>
    <row r="285" spans="2:14" s="15" customFormat="1">
      <c r="B285" s="15">
        <v>8</v>
      </c>
      <c r="C285" s="16">
        <v>41097</v>
      </c>
      <c r="E285">
        <v>24</v>
      </c>
      <c r="F285" s="15">
        <v>670.79</v>
      </c>
      <c r="G285" s="34">
        <v>71.961458333333312</v>
      </c>
      <c r="H285" s="27">
        <v>72.8</v>
      </c>
      <c r="I285">
        <v>7.72</v>
      </c>
      <c r="J285">
        <v>0.96</v>
      </c>
      <c r="K285"/>
      <c r="L285">
        <v>7</v>
      </c>
      <c r="N285" s="16"/>
    </row>
    <row r="286" spans="2:14" s="15" customFormat="1">
      <c r="B286" s="15">
        <v>9</v>
      </c>
      <c r="C286" s="16">
        <v>41098</v>
      </c>
      <c r="E286">
        <v>26</v>
      </c>
      <c r="F286" s="15">
        <v>676.25</v>
      </c>
      <c r="G286" s="34">
        <v>72.592708333333377</v>
      </c>
      <c r="H286" s="27">
        <v>73.400000000000006</v>
      </c>
      <c r="I286">
        <v>5.78</v>
      </c>
      <c r="J286">
        <v>0.83</v>
      </c>
      <c r="K286"/>
      <c r="L286">
        <v>6.9</v>
      </c>
      <c r="N286" s="16"/>
    </row>
    <row r="287" spans="2:14" s="15" customFormat="1">
      <c r="B287" s="15">
        <v>10</v>
      </c>
      <c r="C287" s="16">
        <v>41099</v>
      </c>
      <c r="E287">
        <v>28</v>
      </c>
      <c r="F287" s="15">
        <v>669.29</v>
      </c>
      <c r="G287" s="34">
        <v>72.509374999999991</v>
      </c>
      <c r="H287" s="27">
        <v>73.400000000000006</v>
      </c>
      <c r="I287">
        <v>4.55</v>
      </c>
      <c r="J287">
        <v>0.85</v>
      </c>
      <c r="K287"/>
      <c r="L287">
        <v>6.8</v>
      </c>
      <c r="N287" s="16"/>
    </row>
    <row r="288" spans="2:14" s="15" customFormat="1">
      <c r="B288" s="15">
        <v>11</v>
      </c>
      <c r="C288" s="16">
        <v>41100</v>
      </c>
      <c r="E288">
        <v>32</v>
      </c>
      <c r="F288" s="15">
        <v>595.79</v>
      </c>
      <c r="G288" s="34">
        <v>75.79270833333338</v>
      </c>
      <c r="H288" s="27">
        <v>79.599999999999994</v>
      </c>
      <c r="I288">
        <v>14.35</v>
      </c>
      <c r="J288">
        <v>0.98</v>
      </c>
      <c r="K288"/>
      <c r="L288">
        <v>6.8</v>
      </c>
      <c r="N288" s="16"/>
    </row>
    <row r="289" spans="2:53" s="15" customFormat="1">
      <c r="B289" s="15">
        <v>12</v>
      </c>
      <c r="C289" s="16">
        <v>41101</v>
      </c>
      <c r="E289">
        <v>35</v>
      </c>
      <c r="F289" s="15">
        <v>543.83000000000004</v>
      </c>
      <c r="G289" s="34">
        <v>77.290624999999977</v>
      </c>
      <c r="H289" s="27">
        <v>79.5</v>
      </c>
      <c r="I289">
        <v>15.09</v>
      </c>
      <c r="J289">
        <v>1.1000000000000001</v>
      </c>
      <c r="K289"/>
      <c r="L289">
        <v>6.8</v>
      </c>
      <c r="N289" s="16"/>
      <c r="O289" s="20"/>
      <c r="R289" s="19"/>
      <c r="S289" s="19"/>
      <c r="V289" s="20"/>
      <c r="W289" s="20"/>
      <c r="X289" s="20"/>
      <c r="Y289" s="20"/>
      <c r="Z289" s="20"/>
      <c r="AH289" s="19"/>
      <c r="AI289" s="19"/>
      <c r="AR289" s="19"/>
      <c r="AU289" s="19"/>
      <c r="AW289" s="21"/>
      <c r="AX289" s="21"/>
      <c r="AY289" s="21"/>
      <c r="AZ289" s="21"/>
      <c r="BA289" s="21"/>
    </row>
    <row r="290" spans="2:53" s="15" customFormat="1">
      <c r="B290" s="15">
        <v>13</v>
      </c>
      <c r="C290" s="16">
        <v>41102</v>
      </c>
      <c r="D290" s="15">
        <v>3</v>
      </c>
      <c r="E290">
        <v>35</v>
      </c>
      <c r="F290" s="15">
        <v>547.83000000000004</v>
      </c>
      <c r="G290" s="34">
        <v>78.10104166666666</v>
      </c>
      <c r="H290" s="27">
        <v>79</v>
      </c>
      <c r="I290">
        <v>10.6</v>
      </c>
      <c r="J290">
        <v>1</v>
      </c>
      <c r="K290"/>
      <c r="L290">
        <v>6.8</v>
      </c>
      <c r="N290" s="16"/>
    </row>
    <row r="291" spans="2:53" s="15" customFormat="1">
      <c r="B291" s="15">
        <v>14</v>
      </c>
      <c r="C291" s="16">
        <v>41103</v>
      </c>
      <c r="D291" s="15">
        <v>8</v>
      </c>
      <c r="E291">
        <v>36</v>
      </c>
      <c r="F291" s="15">
        <v>552.96</v>
      </c>
      <c r="G291" s="34">
        <v>77.454166666666609</v>
      </c>
      <c r="H291" s="27">
        <v>78.400000000000006</v>
      </c>
      <c r="I291">
        <v>10.039999999999999</v>
      </c>
      <c r="J291">
        <v>0.89</v>
      </c>
      <c r="K291"/>
      <c r="L291">
        <v>6.8</v>
      </c>
      <c r="N291" s="16"/>
    </row>
    <row r="292" spans="2:53" s="15" customFormat="1">
      <c r="B292" s="15">
        <v>15</v>
      </c>
      <c r="C292" s="16">
        <v>41104</v>
      </c>
      <c r="D292" s="15">
        <v>9</v>
      </c>
      <c r="E292">
        <v>37</v>
      </c>
      <c r="F292" s="15">
        <v>557.33000000000004</v>
      </c>
      <c r="G292" s="34">
        <v>74.570833333333326</v>
      </c>
      <c r="H292" s="27">
        <v>77.5</v>
      </c>
      <c r="I292">
        <v>10.54</v>
      </c>
      <c r="J292">
        <v>0.89</v>
      </c>
      <c r="K292"/>
      <c r="L292">
        <v>6.8</v>
      </c>
      <c r="N292" s="16"/>
    </row>
    <row r="293" spans="2:53" s="15" customFormat="1">
      <c r="B293" s="15">
        <v>16</v>
      </c>
      <c r="C293" s="16">
        <v>41105</v>
      </c>
      <c r="D293" s="15">
        <v>8</v>
      </c>
      <c r="E293">
        <v>38</v>
      </c>
      <c r="F293" s="15">
        <v>562.33000000000004</v>
      </c>
      <c r="G293" s="34">
        <v>73.92395833333326</v>
      </c>
      <c r="H293" s="27">
        <v>74.8</v>
      </c>
      <c r="I293">
        <v>6.7</v>
      </c>
      <c r="J293">
        <v>0.98</v>
      </c>
      <c r="K293"/>
      <c r="L293">
        <v>6.8</v>
      </c>
      <c r="N293" s="16"/>
    </row>
    <row r="294" spans="2:53" s="15" customFormat="1">
      <c r="B294" s="15">
        <v>17</v>
      </c>
      <c r="C294" s="16">
        <v>41106</v>
      </c>
      <c r="D294" s="15">
        <v>6</v>
      </c>
      <c r="E294">
        <v>38</v>
      </c>
      <c r="F294" s="15">
        <v>562.08000000000004</v>
      </c>
      <c r="G294" s="34">
        <v>73.736458333333346</v>
      </c>
      <c r="H294" s="27">
        <v>74.900000000000006</v>
      </c>
      <c r="I294">
        <v>8.51</v>
      </c>
      <c r="J294">
        <v>1.1200000000000001</v>
      </c>
      <c r="K294"/>
      <c r="L294">
        <v>6.8</v>
      </c>
      <c r="N294" s="16"/>
    </row>
    <row r="295" spans="2:53" s="15" customFormat="1">
      <c r="B295" s="15">
        <v>18</v>
      </c>
      <c r="C295" s="16">
        <v>41107</v>
      </c>
      <c r="D295" s="15">
        <v>10</v>
      </c>
      <c r="E295">
        <v>38</v>
      </c>
      <c r="F295" s="15">
        <v>562.79</v>
      </c>
      <c r="G295" s="34">
        <v>70.731250000000045</v>
      </c>
      <c r="H295" s="27">
        <v>72.7</v>
      </c>
      <c r="I295">
        <v>8.15</v>
      </c>
      <c r="J295">
        <v>1.04</v>
      </c>
      <c r="K295"/>
      <c r="L295">
        <v>6.8</v>
      </c>
      <c r="N295" s="16"/>
    </row>
    <row r="296" spans="2:53" s="15" customFormat="1">
      <c r="B296" s="15">
        <v>19</v>
      </c>
      <c r="C296" s="16">
        <v>41108</v>
      </c>
      <c r="D296" s="15">
        <v>13</v>
      </c>
      <c r="E296">
        <v>41</v>
      </c>
      <c r="F296" s="15">
        <v>558.08000000000004</v>
      </c>
      <c r="G296" s="34">
        <v>70.83750000000002</v>
      </c>
      <c r="H296" s="27">
        <v>71.8</v>
      </c>
      <c r="I296">
        <v>12.49</v>
      </c>
      <c r="J296">
        <v>0.98</v>
      </c>
      <c r="K296"/>
      <c r="L296">
        <v>6.8</v>
      </c>
      <c r="N296" s="16"/>
    </row>
    <row r="297" spans="2:53" s="15" customFormat="1">
      <c r="B297" s="15">
        <v>20</v>
      </c>
      <c r="C297" s="16">
        <v>41109</v>
      </c>
      <c r="D297" s="15">
        <v>13</v>
      </c>
      <c r="E297">
        <v>42</v>
      </c>
      <c r="F297" s="15">
        <v>554.75</v>
      </c>
      <c r="G297" s="34">
        <v>72.58229166666662</v>
      </c>
      <c r="H297" s="27">
        <v>73.400000000000006</v>
      </c>
      <c r="I297">
        <v>11.35</v>
      </c>
      <c r="J297">
        <v>1.33</v>
      </c>
      <c r="K297"/>
      <c r="L297">
        <v>6.8</v>
      </c>
      <c r="N297" s="16"/>
    </row>
    <row r="298" spans="2:53" s="15" customFormat="1">
      <c r="B298" s="15">
        <v>21</v>
      </c>
      <c r="C298" s="16">
        <v>41110</v>
      </c>
      <c r="D298" s="15">
        <v>9</v>
      </c>
      <c r="E298">
        <v>42</v>
      </c>
      <c r="F298" s="15">
        <v>558.71</v>
      </c>
      <c r="G298" s="34">
        <v>73.295833333333306</v>
      </c>
      <c r="H298" s="27">
        <v>73.599999999999994</v>
      </c>
      <c r="I298">
        <v>7.16</v>
      </c>
      <c r="J298">
        <v>1.19</v>
      </c>
      <c r="K298"/>
      <c r="L298">
        <v>6.7</v>
      </c>
      <c r="N298" s="16"/>
    </row>
    <row r="299" spans="2:53" s="15" customFormat="1">
      <c r="B299" s="15">
        <v>22</v>
      </c>
      <c r="C299" s="16">
        <v>41111</v>
      </c>
      <c r="D299" s="15">
        <v>7</v>
      </c>
      <c r="E299">
        <v>43</v>
      </c>
      <c r="F299" s="15">
        <v>561.79</v>
      </c>
      <c r="G299" s="34">
        <v>73.498958333333391</v>
      </c>
      <c r="H299" s="27">
        <v>73.900000000000006</v>
      </c>
      <c r="I299">
        <v>6.48</v>
      </c>
      <c r="J299">
        <v>1.36</v>
      </c>
      <c r="K299"/>
      <c r="L299">
        <v>6.7</v>
      </c>
      <c r="N299" s="16"/>
    </row>
    <row r="300" spans="2:53" s="15" customFormat="1">
      <c r="B300" s="15">
        <v>23</v>
      </c>
      <c r="C300" s="16">
        <v>41112</v>
      </c>
      <c r="E300">
        <v>44</v>
      </c>
      <c r="F300" s="15">
        <v>562.29</v>
      </c>
      <c r="G300" s="34">
        <v>74.441666666666592</v>
      </c>
      <c r="H300" s="27">
        <v>74.900000000000006</v>
      </c>
      <c r="I300">
        <v>6.4</v>
      </c>
      <c r="J300">
        <v>1.8</v>
      </c>
      <c r="K300"/>
      <c r="L300">
        <v>6.7</v>
      </c>
      <c r="N300" s="16"/>
    </row>
    <row r="301" spans="2:53" s="15" customFormat="1">
      <c r="B301" s="15">
        <v>24</v>
      </c>
      <c r="C301" s="16">
        <v>41113</v>
      </c>
      <c r="E301">
        <v>43</v>
      </c>
      <c r="F301" s="15">
        <v>564.71</v>
      </c>
      <c r="G301" s="34">
        <v>74.716666666666598</v>
      </c>
      <c r="H301" s="27">
        <v>75.400000000000006</v>
      </c>
      <c r="I301">
        <v>7.8</v>
      </c>
      <c r="J301">
        <v>2.76</v>
      </c>
      <c r="K301"/>
      <c r="L301">
        <v>6.7</v>
      </c>
      <c r="N301" s="16"/>
    </row>
    <row r="302" spans="2:53" s="15" customFormat="1">
      <c r="B302" s="15">
        <v>25</v>
      </c>
      <c r="C302" s="16">
        <v>41114</v>
      </c>
      <c r="E302">
        <v>45</v>
      </c>
      <c r="F302" s="15">
        <v>561.13</v>
      </c>
      <c r="G302" s="34">
        <v>72.998958333333348</v>
      </c>
      <c r="H302" s="27">
        <v>75.3</v>
      </c>
      <c r="I302">
        <v>10.31</v>
      </c>
      <c r="J302">
        <v>2.15</v>
      </c>
      <c r="K302"/>
      <c r="L302">
        <v>6.8</v>
      </c>
      <c r="N302" s="16"/>
    </row>
    <row r="303" spans="2:53" s="15" customFormat="1">
      <c r="B303" s="15">
        <v>26</v>
      </c>
      <c r="C303" s="16">
        <v>41115</v>
      </c>
      <c r="E303">
        <v>45</v>
      </c>
      <c r="F303" s="15">
        <v>553.54</v>
      </c>
      <c r="G303" s="34">
        <v>72.953125000000028</v>
      </c>
      <c r="H303" s="28">
        <v>73.599999999999994</v>
      </c>
      <c r="I303">
        <v>9.15</v>
      </c>
      <c r="J303">
        <v>1.83</v>
      </c>
      <c r="K303"/>
      <c r="L303">
        <v>6.8</v>
      </c>
      <c r="M303" s="22"/>
      <c r="N303" s="16"/>
    </row>
    <row r="304" spans="2:53" s="15" customFormat="1">
      <c r="B304" s="15">
        <v>27</v>
      </c>
      <c r="C304" s="16">
        <v>41116</v>
      </c>
      <c r="E304">
        <v>44</v>
      </c>
      <c r="F304" s="15">
        <v>554.38</v>
      </c>
      <c r="G304" s="34">
        <v>72.83541666666666</v>
      </c>
      <c r="H304" s="28">
        <v>73.400000000000006</v>
      </c>
      <c r="I304">
        <v>10.3</v>
      </c>
      <c r="J304">
        <v>1.82</v>
      </c>
      <c r="K304"/>
      <c r="L304">
        <v>6.8</v>
      </c>
      <c r="M304" s="22"/>
      <c r="N304" s="16"/>
    </row>
    <row r="305" spans="2:44" s="15" customFormat="1">
      <c r="B305" s="15">
        <v>28</v>
      </c>
      <c r="C305" s="16">
        <v>41117</v>
      </c>
      <c r="E305">
        <v>43</v>
      </c>
      <c r="F305" s="15">
        <v>560.08000000000004</v>
      </c>
      <c r="G305" s="34">
        <v>72.170833333333363</v>
      </c>
      <c r="H305" s="28">
        <v>73.7</v>
      </c>
      <c r="I305">
        <v>9.9499999999999993</v>
      </c>
      <c r="J305">
        <v>2.1</v>
      </c>
      <c r="K305"/>
      <c r="L305">
        <v>6.7</v>
      </c>
      <c r="M305" s="22"/>
      <c r="N305" s="16"/>
    </row>
    <row r="306" spans="2:44" s="15" customFormat="1">
      <c r="B306" s="15">
        <v>29</v>
      </c>
      <c r="C306" s="16">
        <v>41118</v>
      </c>
      <c r="E306">
        <v>43</v>
      </c>
      <c r="F306" s="15">
        <v>569.58000000000004</v>
      </c>
      <c r="G306" s="34">
        <v>71.555208333333354</v>
      </c>
      <c r="H306" s="28">
        <v>72.599999999999994</v>
      </c>
      <c r="I306">
        <v>7.99</v>
      </c>
      <c r="J306">
        <v>2.5</v>
      </c>
      <c r="K306"/>
      <c r="L306">
        <v>6.7</v>
      </c>
      <c r="M306" s="23"/>
      <c r="N306" s="16"/>
    </row>
    <row r="307" spans="2:44" s="15" customFormat="1">
      <c r="B307" s="15">
        <v>30</v>
      </c>
      <c r="C307" s="16">
        <v>41119</v>
      </c>
      <c r="D307" s="15">
        <v>2</v>
      </c>
      <c r="E307">
        <v>42</v>
      </c>
      <c r="F307" s="15">
        <v>576.29</v>
      </c>
      <c r="G307" s="34">
        <v>71.305208333333326</v>
      </c>
      <c r="H307" s="28">
        <v>71.8</v>
      </c>
      <c r="I307">
        <v>8.66</v>
      </c>
      <c r="J307">
        <v>2.63</v>
      </c>
      <c r="K307"/>
      <c r="L307">
        <v>6.7</v>
      </c>
      <c r="M307" s="24"/>
      <c r="N307" s="16"/>
    </row>
    <row r="308" spans="2:44" s="15" customFormat="1">
      <c r="B308" s="15">
        <v>31</v>
      </c>
      <c r="C308" s="16">
        <v>41120</v>
      </c>
      <c r="E308">
        <v>42</v>
      </c>
      <c r="F308" s="15">
        <v>580.46</v>
      </c>
      <c r="G308" s="34">
        <v>71.333333333333371</v>
      </c>
      <c r="H308" s="28">
        <v>71.8</v>
      </c>
      <c r="I308">
        <v>8.0299999999999994</v>
      </c>
      <c r="J308">
        <v>2.87</v>
      </c>
      <c r="K308"/>
      <c r="L308">
        <v>6.7</v>
      </c>
      <c r="M308" s="25"/>
      <c r="N308" s="16"/>
    </row>
    <row r="309" spans="2:44" s="15" customFormat="1">
      <c r="B309" s="15">
        <v>1</v>
      </c>
      <c r="C309" s="16">
        <v>41121</v>
      </c>
      <c r="E309">
        <v>41</v>
      </c>
      <c r="F309" s="15">
        <v>583.54</v>
      </c>
      <c r="G309" s="34">
        <v>71.815625000000026</v>
      </c>
      <c r="H309" s="28">
        <v>72.400000000000006</v>
      </c>
      <c r="I309">
        <v>6.41</v>
      </c>
      <c r="J309">
        <v>3.24</v>
      </c>
      <c r="K309"/>
      <c r="L309">
        <v>6.7</v>
      </c>
      <c r="M309" s="25"/>
      <c r="N309" s="16"/>
    </row>
    <row r="310" spans="2:44" s="15" customFormat="1">
      <c r="B310" s="15">
        <v>2</v>
      </c>
      <c r="C310" s="16">
        <v>41122</v>
      </c>
      <c r="E310">
        <v>41</v>
      </c>
      <c r="F310" s="15">
        <v>585.75</v>
      </c>
      <c r="G310" s="34">
        <v>72.278125000000017</v>
      </c>
      <c r="H310" s="28">
        <v>72.8</v>
      </c>
      <c r="I310">
        <v>5.52</v>
      </c>
      <c r="J310">
        <v>3.66</v>
      </c>
      <c r="K310"/>
      <c r="L310">
        <v>6.7</v>
      </c>
      <c r="M310" s="25"/>
      <c r="N310" s="16"/>
    </row>
    <row r="311" spans="2:44" s="15" customFormat="1">
      <c r="B311" s="15">
        <v>3</v>
      </c>
      <c r="C311" s="16">
        <v>41123</v>
      </c>
      <c r="E311">
        <v>41</v>
      </c>
      <c r="F311" s="15">
        <v>587</v>
      </c>
      <c r="G311" s="34">
        <v>72.410416666666691</v>
      </c>
      <c r="H311" s="28">
        <v>72.8</v>
      </c>
      <c r="I311">
        <v>5.33</v>
      </c>
      <c r="J311">
        <v>3.57</v>
      </c>
      <c r="K311"/>
      <c r="L311">
        <v>6.7</v>
      </c>
      <c r="M311" s="25"/>
      <c r="N311" s="16"/>
    </row>
    <row r="312" spans="2:44" s="15" customFormat="1">
      <c r="B312" s="15">
        <v>4</v>
      </c>
      <c r="C312" s="16">
        <v>41124</v>
      </c>
      <c r="E312">
        <v>41</v>
      </c>
      <c r="F312" s="15">
        <v>585.46</v>
      </c>
      <c r="G312" s="34">
        <v>72.462499999999991</v>
      </c>
      <c r="H312" s="28">
        <v>72.8</v>
      </c>
      <c r="I312">
        <v>4.95</v>
      </c>
      <c r="J312">
        <v>3.84</v>
      </c>
      <c r="K312"/>
      <c r="L312">
        <v>6.7</v>
      </c>
      <c r="M312" s="25"/>
      <c r="N312" s="16"/>
    </row>
    <row r="313" spans="2:44" s="15" customFormat="1">
      <c r="B313" s="15">
        <v>5</v>
      </c>
      <c r="C313" s="16">
        <v>41125</v>
      </c>
      <c r="E313">
        <v>41</v>
      </c>
      <c r="F313" s="15">
        <v>587.46</v>
      </c>
      <c r="G313" s="34">
        <v>72.047916666666666</v>
      </c>
      <c r="H313" s="28">
        <v>72.7</v>
      </c>
      <c r="I313">
        <v>9.16</v>
      </c>
      <c r="J313">
        <v>3.27</v>
      </c>
      <c r="K313"/>
      <c r="L313">
        <v>6.7</v>
      </c>
      <c r="M313" s="25"/>
      <c r="N313" s="16"/>
    </row>
    <row r="314" spans="2:44" s="15" customFormat="1">
      <c r="B314" s="15">
        <v>6</v>
      </c>
      <c r="C314" s="16">
        <v>41126</v>
      </c>
      <c r="E314">
        <v>42</v>
      </c>
      <c r="F314" s="15">
        <v>586.83000000000004</v>
      </c>
      <c r="G314" s="34">
        <v>71.477083333333269</v>
      </c>
      <c r="H314" s="28">
        <v>72</v>
      </c>
      <c r="I314">
        <v>9.06</v>
      </c>
      <c r="J314">
        <v>3.1</v>
      </c>
      <c r="K314"/>
      <c r="L314">
        <v>6.7</v>
      </c>
      <c r="M314" s="25"/>
      <c r="N314" s="16"/>
    </row>
    <row r="315" spans="2:44" s="15" customFormat="1">
      <c r="B315" s="15">
        <v>7</v>
      </c>
      <c r="C315" s="16">
        <v>41127</v>
      </c>
      <c r="E315">
        <v>43</v>
      </c>
      <c r="F315" s="15">
        <v>589.21</v>
      </c>
      <c r="G315" s="34">
        <v>71.627083333333303</v>
      </c>
      <c r="H315" s="28">
        <v>71.900000000000006</v>
      </c>
      <c r="I315">
        <v>8.82</v>
      </c>
      <c r="J315">
        <v>3.03</v>
      </c>
      <c r="K315"/>
      <c r="L315">
        <v>6.7</v>
      </c>
      <c r="M315" s="25"/>
      <c r="N315" s="16"/>
    </row>
    <row r="316" spans="2:44" s="15" customFormat="1">
      <c r="B316" s="15">
        <v>8</v>
      </c>
      <c r="C316" s="16">
        <v>41128</v>
      </c>
      <c r="D316" s="15">
        <v>5</v>
      </c>
      <c r="E316">
        <v>42</v>
      </c>
      <c r="F316" s="15">
        <v>592.25</v>
      </c>
      <c r="G316" s="34">
        <v>71.691666666666634</v>
      </c>
      <c r="H316" s="28">
        <v>72</v>
      </c>
      <c r="I316">
        <v>7.39</v>
      </c>
      <c r="J316">
        <v>2.99</v>
      </c>
      <c r="K316"/>
      <c r="L316">
        <v>6.7</v>
      </c>
      <c r="M316" s="25"/>
      <c r="N316" s="16"/>
      <c r="R316" s="19"/>
      <c r="S316" s="19"/>
      <c r="Z316" s="19"/>
      <c r="AH316" s="19"/>
      <c r="AI316" s="19"/>
      <c r="AR316" s="19"/>
    </row>
    <row r="317" spans="2:44" s="15" customFormat="1">
      <c r="B317" s="15">
        <v>9</v>
      </c>
      <c r="C317" s="16">
        <v>41129</v>
      </c>
      <c r="D317" s="15">
        <v>6</v>
      </c>
      <c r="E317">
        <v>42</v>
      </c>
      <c r="F317" s="15">
        <v>594.83000000000004</v>
      </c>
      <c r="G317" s="34">
        <v>71.563541666666666</v>
      </c>
      <c r="H317" s="28">
        <v>72</v>
      </c>
      <c r="I317">
        <v>5.87</v>
      </c>
      <c r="J317">
        <v>2.76</v>
      </c>
      <c r="K317"/>
      <c r="L317">
        <v>6.7</v>
      </c>
      <c r="M317" s="25"/>
      <c r="N317" s="16"/>
    </row>
    <row r="318" spans="2:44" s="15" customFormat="1">
      <c r="B318" s="15">
        <v>10</v>
      </c>
      <c r="C318" s="16">
        <v>41130</v>
      </c>
      <c r="E318">
        <v>41</v>
      </c>
      <c r="F318" s="15">
        <v>594.91999999999996</v>
      </c>
      <c r="G318" s="34">
        <v>71.823958333333266</v>
      </c>
      <c r="H318" s="28">
        <v>72.2</v>
      </c>
      <c r="I318">
        <v>5.59</v>
      </c>
      <c r="J318">
        <v>3.08</v>
      </c>
      <c r="K318"/>
      <c r="L318">
        <v>6.7</v>
      </c>
      <c r="M318" s="25"/>
      <c r="N318" s="16"/>
    </row>
    <row r="319" spans="2:44" s="15" customFormat="1">
      <c r="B319" s="15">
        <v>11</v>
      </c>
      <c r="C319" s="16">
        <v>41131</v>
      </c>
      <c r="E319">
        <v>41</v>
      </c>
      <c r="F319" s="15">
        <v>595.79</v>
      </c>
      <c r="G319" s="34">
        <v>72.581249999999983</v>
      </c>
      <c r="H319" s="28">
        <v>73.400000000000006</v>
      </c>
      <c r="I319">
        <v>4.8600000000000003</v>
      </c>
      <c r="J319">
        <v>3.68</v>
      </c>
      <c r="K319"/>
      <c r="L319">
        <v>6.7</v>
      </c>
      <c r="M319" s="25"/>
      <c r="N319" s="16"/>
    </row>
    <row r="320" spans="2:44" s="15" customFormat="1">
      <c r="B320" s="15">
        <v>12</v>
      </c>
      <c r="C320" s="16">
        <v>41132</v>
      </c>
      <c r="E320">
        <v>40</v>
      </c>
      <c r="F320" s="15">
        <v>597.71</v>
      </c>
      <c r="G320" s="34">
        <v>73.130208333333357</v>
      </c>
      <c r="H320" s="28">
        <v>73.599999999999994</v>
      </c>
      <c r="I320">
        <v>5.43</v>
      </c>
      <c r="J320">
        <v>4.09</v>
      </c>
      <c r="K320"/>
      <c r="L320">
        <v>6.7</v>
      </c>
      <c r="M320" s="25"/>
      <c r="N320" s="16"/>
    </row>
    <row r="321" spans="2:14" s="15" customFormat="1">
      <c r="B321" s="15">
        <v>13</v>
      </c>
      <c r="C321" s="16">
        <v>41133</v>
      </c>
      <c r="E321">
        <v>40</v>
      </c>
      <c r="F321" s="15">
        <v>598.75</v>
      </c>
      <c r="G321" s="34">
        <v>73.346874999999969</v>
      </c>
      <c r="H321" s="28">
        <v>73.8</v>
      </c>
      <c r="I321">
        <v>5.31</v>
      </c>
      <c r="J321">
        <v>4.46</v>
      </c>
      <c r="K321"/>
      <c r="L321">
        <v>6.7</v>
      </c>
      <c r="M321" s="25"/>
      <c r="N321" s="16"/>
    </row>
    <row r="322" spans="2:14" s="15" customFormat="1">
      <c r="B322" s="15">
        <v>14</v>
      </c>
      <c r="C322" s="16">
        <v>41134</v>
      </c>
      <c r="E322">
        <v>41</v>
      </c>
      <c r="F322" s="15">
        <v>602.5</v>
      </c>
      <c r="G322" s="34">
        <v>73.757291666666674</v>
      </c>
      <c r="H322" s="28">
        <v>74.2</v>
      </c>
      <c r="I322">
        <v>5.51</v>
      </c>
      <c r="J322">
        <v>4.5999999999999996</v>
      </c>
      <c r="K322"/>
      <c r="L322">
        <v>6.7</v>
      </c>
      <c r="M322" s="25"/>
      <c r="N322" s="16"/>
    </row>
    <row r="323" spans="2:14" s="15" customFormat="1">
      <c r="B323" s="15">
        <v>15</v>
      </c>
      <c r="C323" s="16">
        <v>41135</v>
      </c>
      <c r="E323">
        <v>40</v>
      </c>
      <c r="F323" s="15">
        <v>602.13</v>
      </c>
      <c r="G323" s="34">
        <v>74.145833333333329</v>
      </c>
      <c r="H323" s="28">
        <v>74.5</v>
      </c>
      <c r="I323">
        <v>5.49</v>
      </c>
      <c r="J323">
        <v>4.75</v>
      </c>
      <c r="K323"/>
      <c r="L323">
        <v>6.7</v>
      </c>
      <c r="M323" s="25"/>
      <c r="N323" s="16"/>
    </row>
    <row r="324" spans="2:14" s="15" customFormat="1">
      <c r="B324" s="15">
        <v>16</v>
      </c>
      <c r="C324" s="16">
        <v>41136</v>
      </c>
      <c r="E324">
        <v>40</v>
      </c>
      <c r="F324" s="15">
        <v>602.5</v>
      </c>
      <c r="G324" s="34">
        <v>74.01666666666668</v>
      </c>
      <c r="H324" s="28">
        <v>74.400000000000006</v>
      </c>
      <c r="I324">
        <v>6.52</v>
      </c>
      <c r="J324">
        <v>3.43</v>
      </c>
      <c r="K324"/>
      <c r="L324">
        <v>6.7</v>
      </c>
      <c r="M324" s="25"/>
      <c r="N324" s="16"/>
    </row>
    <row r="325" spans="2:14" s="15" customFormat="1">
      <c r="B325" s="15">
        <v>17</v>
      </c>
      <c r="C325" s="16">
        <v>41137</v>
      </c>
      <c r="E325">
        <v>45</v>
      </c>
      <c r="F325" s="15">
        <v>611.25</v>
      </c>
      <c r="G325" s="34">
        <v>73.31562499999994</v>
      </c>
      <c r="H325" s="28">
        <v>73.8</v>
      </c>
      <c r="I325">
        <v>5.5</v>
      </c>
      <c r="J325">
        <v>3.02</v>
      </c>
      <c r="K325"/>
      <c r="L325">
        <v>6.7</v>
      </c>
      <c r="M325" s="25"/>
      <c r="N325" s="16"/>
    </row>
    <row r="326" spans="2:14" s="15" customFormat="1">
      <c r="B326" s="15">
        <v>18</v>
      </c>
      <c r="C326" s="16">
        <v>41138</v>
      </c>
      <c r="E326">
        <v>45</v>
      </c>
      <c r="F326" s="15">
        <v>608.33000000000004</v>
      </c>
      <c r="G326" s="34">
        <v>73.42604166666662</v>
      </c>
      <c r="H326" s="28">
        <v>73.7</v>
      </c>
      <c r="I326">
        <v>7.18</v>
      </c>
      <c r="J326">
        <v>2.95</v>
      </c>
      <c r="K326"/>
      <c r="L326">
        <v>6.7</v>
      </c>
      <c r="M326" s="25"/>
      <c r="N326" s="16"/>
    </row>
    <row r="327" spans="2:14" s="15" customFormat="1">
      <c r="B327" s="15">
        <v>19</v>
      </c>
      <c r="C327" s="16">
        <v>41139</v>
      </c>
      <c r="E327">
        <v>43</v>
      </c>
      <c r="F327" s="15">
        <v>597.13</v>
      </c>
      <c r="G327" s="34">
        <v>73.458333333333357</v>
      </c>
      <c r="H327" s="28">
        <v>73.7</v>
      </c>
      <c r="I327">
        <v>6.53</v>
      </c>
      <c r="J327">
        <v>2.1800000000000002</v>
      </c>
      <c r="K327"/>
      <c r="L327">
        <v>6.7</v>
      </c>
      <c r="M327" s="25"/>
      <c r="N327" s="16"/>
    </row>
    <row r="328" spans="2:14" s="15" customFormat="1">
      <c r="B328" s="15">
        <v>20</v>
      </c>
      <c r="C328" s="16">
        <v>41140</v>
      </c>
      <c r="D328" s="15">
        <v>5</v>
      </c>
      <c r="E328">
        <v>43</v>
      </c>
      <c r="F328" s="15">
        <v>588</v>
      </c>
      <c r="G328" s="34">
        <v>73.007291666666646</v>
      </c>
      <c r="H328" s="28">
        <v>73.400000000000006</v>
      </c>
      <c r="I328">
        <v>10.79</v>
      </c>
      <c r="J328">
        <v>1.84</v>
      </c>
      <c r="K328"/>
      <c r="L328">
        <v>6.7</v>
      </c>
      <c r="M328" s="25"/>
      <c r="N328" s="16"/>
    </row>
    <row r="329" spans="2:14" s="15" customFormat="1">
      <c r="B329" s="15">
        <v>21</v>
      </c>
      <c r="C329" s="16">
        <v>41141</v>
      </c>
      <c r="D329" s="15">
        <v>6</v>
      </c>
      <c r="E329">
        <v>42</v>
      </c>
      <c r="F329" s="15">
        <v>582.29</v>
      </c>
      <c r="G329" s="34">
        <v>71.82500000000006</v>
      </c>
      <c r="H329" s="28">
        <v>72.900000000000006</v>
      </c>
      <c r="I329">
        <v>8.14</v>
      </c>
      <c r="J329">
        <v>2.2999999999999998</v>
      </c>
      <c r="K329"/>
      <c r="L329">
        <v>6.7</v>
      </c>
      <c r="M329" s="25"/>
      <c r="N329" s="16"/>
    </row>
    <row r="330" spans="2:14" s="15" customFormat="1">
      <c r="B330" s="15">
        <v>22</v>
      </c>
      <c r="C330" s="16">
        <v>41142</v>
      </c>
      <c r="D330" s="15">
        <v>0</v>
      </c>
      <c r="E330">
        <v>43</v>
      </c>
      <c r="F330" s="15">
        <v>556.63</v>
      </c>
      <c r="G330" s="34">
        <v>69.208333333333442</v>
      </c>
      <c r="H330" s="28">
        <v>71.8</v>
      </c>
      <c r="I330">
        <v>7.41</v>
      </c>
      <c r="J330">
        <v>2.59</v>
      </c>
      <c r="K330"/>
      <c r="L330">
        <v>6.4</v>
      </c>
      <c r="M330" s="25"/>
      <c r="N330" s="16"/>
    </row>
    <row r="331" spans="2:14" s="15" customFormat="1">
      <c r="B331" s="15">
        <v>23</v>
      </c>
      <c r="C331" s="16">
        <v>41143</v>
      </c>
      <c r="E331">
        <v>42</v>
      </c>
      <c r="F331" s="15">
        <v>582.41999999999996</v>
      </c>
      <c r="G331" s="34">
        <v>71.41875000000006</v>
      </c>
      <c r="H331" s="28">
        <v>71.8</v>
      </c>
      <c r="I331">
        <v>12.81</v>
      </c>
      <c r="J331">
        <v>2.7</v>
      </c>
      <c r="K331"/>
      <c r="L331">
        <v>6.7</v>
      </c>
      <c r="M331" s="25"/>
      <c r="N331" s="16"/>
    </row>
    <row r="332" spans="2:14" s="15" customFormat="1">
      <c r="B332" s="15">
        <v>24</v>
      </c>
      <c r="C332" s="16">
        <v>41144</v>
      </c>
      <c r="E332">
        <v>41</v>
      </c>
      <c r="F332" s="15">
        <v>585.16999999999996</v>
      </c>
      <c r="G332" s="34">
        <v>71.127083333333289</v>
      </c>
      <c r="H332" s="28">
        <v>71.5</v>
      </c>
      <c r="I332">
        <v>12.3</v>
      </c>
      <c r="J332">
        <v>2.58</v>
      </c>
      <c r="K332"/>
      <c r="L332">
        <v>6.7</v>
      </c>
      <c r="M332" s="25"/>
      <c r="N332" s="16"/>
    </row>
    <row r="333" spans="2:14" s="15" customFormat="1">
      <c r="B333" s="15">
        <v>25</v>
      </c>
      <c r="C333" s="16">
        <v>41145</v>
      </c>
      <c r="E333">
        <v>41</v>
      </c>
      <c r="F333" s="15">
        <v>588.13</v>
      </c>
      <c r="G333" s="34">
        <v>71.072916666666615</v>
      </c>
      <c r="H333" s="28">
        <v>71.3</v>
      </c>
      <c r="I333">
        <v>13.28</v>
      </c>
      <c r="J333">
        <v>2.56</v>
      </c>
      <c r="K333"/>
      <c r="L333">
        <v>6.7</v>
      </c>
      <c r="M333" s="25"/>
      <c r="N333" s="16"/>
    </row>
    <row r="334" spans="2:14" s="15" customFormat="1">
      <c r="B334" s="15">
        <v>26</v>
      </c>
      <c r="C334" s="16">
        <v>41146</v>
      </c>
      <c r="E334">
        <v>40</v>
      </c>
      <c r="F334" s="15">
        <v>591.25</v>
      </c>
      <c r="G334" s="34">
        <v>70.757291666666589</v>
      </c>
      <c r="H334" s="28">
        <v>71.3</v>
      </c>
      <c r="I334">
        <v>10.79</v>
      </c>
      <c r="J334">
        <v>2.42</v>
      </c>
      <c r="K334"/>
      <c r="L334">
        <v>6.7</v>
      </c>
      <c r="M334" s="25"/>
      <c r="N334" s="16"/>
    </row>
    <row r="335" spans="2:14" s="15" customFormat="1">
      <c r="B335" s="15">
        <v>27</v>
      </c>
      <c r="C335" s="16">
        <v>41147</v>
      </c>
      <c r="E335">
        <v>39</v>
      </c>
      <c r="F335" s="15">
        <v>595.29</v>
      </c>
      <c r="G335" s="34">
        <v>69.435416666666697</v>
      </c>
      <c r="H335" s="28">
        <v>70.8</v>
      </c>
      <c r="I335">
        <v>15.48</v>
      </c>
      <c r="J335">
        <v>2.4700000000000002</v>
      </c>
      <c r="K335"/>
      <c r="L335">
        <v>6.7</v>
      </c>
      <c r="M335" s="25"/>
      <c r="N335" s="16"/>
    </row>
    <row r="336" spans="2:14" s="15" customFormat="1">
      <c r="B336" s="15">
        <v>28</v>
      </c>
      <c r="C336" s="16">
        <v>41148</v>
      </c>
      <c r="D336" s="15">
        <v>8</v>
      </c>
      <c r="F336" s="15">
        <v>599.38</v>
      </c>
      <c r="G336" s="34">
        <v>68.251041666666666</v>
      </c>
      <c r="H336" s="28">
        <v>69.5</v>
      </c>
      <c r="I336">
        <v>13.51</v>
      </c>
      <c r="J336">
        <v>2.64</v>
      </c>
      <c r="K336"/>
      <c r="L336">
        <v>6.7</v>
      </c>
      <c r="M336" s="25"/>
      <c r="N336" s="16"/>
    </row>
    <row r="337" spans="2:44" s="15" customFormat="1">
      <c r="B337" s="15">
        <v>29</v>
      </c>
      <c r="C337" s="16">
        <v>41149</v>
      </c>
      <c r="D337" s="15">
        <v>9</v>
      </c>
      <c r="F337" s="15">
        <v>602.66999999999996</v>
      </c>
      <c r="G337" s="34">
        <v>68.053125000000009</v>
      </c>
      <c r="H337" s="28">
        <v>68.5</v>
      </c>
      <c r="I337">
        <v>12.52</v>
      </c>
      <c r="J337">
        <v>2.7</v>
      </c>
      <c r="K337"/>
      <c r="L337">
        <v>6.7</v>
      </c>
      <c r="M337" s="25"/>
      <c r="N337" s="16"/>
    </row>
    <row r="338" spans="2:44" s="15" customFormat="1">
      <c r="B338" s="15">
        <v>30</v>
      </c>
      <c r="C338" s="16">
        <v>41150</v>
      </c>
      <c r="D338" s="15">
        <v>15</v>
      </c>
      <c r="F338" s="15">
        <v>605.46</v>
      </c>
      <c r="G338" s="34">
        <v>68.136458333333238</v>
      </c>
      <c r="H338" s="28">
        <v>68.5</v>
      </c>
      <c r="I338">
        <v>9.0299999999999994</v>
      </c>
      <c r="J338">
        <v>2.36</v>
      </c>
      <c r="K338"/>
      <c r="L338">
        <v>6.7</v>
      </c>
      <c r="M338" s="25"/>
      <c r="N338" s="16"/>
    </row>
    <row r="339" spans="2:44" s="15" customFormat="1">
      <c r="B339" s="15">
        <v>1</v>
      </c>
      <c r="C339" s="16">
        <v>41151</v>
      </c>
      <c r="D339" s="15">
        <v>21</v>
      </c>
      <c r="F339" s="15">
        <v>608.5</v>
      </c>
      <c r="G339" s="34">
        <v>68.512499999999989</v>
      </c>
      <c r="H339" s="28">
        <v>68.900000000000006</v>
      </c>
      <c r="I339">
        <v>9.8699999999999992</v>
      </c>
      <c r="J339">
        <v>2.2200000000000002</v>
      </c>
      <c r="K339"/>
      <c r="L339">
        <v>6.7</v>
      </c>
      <c r="M339" s="25"/>
      <c r="N339" s="16"/>
    </row>
    <row r="340" spans="2:44" s="15" customFormat="1">
      <c r="B340" s="15">
        <v>2</v>
      </c>
      <c r="C340" s="16">
        <v>41152</v>
      </c>
      <c r="D340" s="15">
        <v>28</v>
      </c>
      <c r="F340" s="15">
        <v>610.5</v>
      </c>
      <c r="G340" s="34">
        <v>67.943750000000037</v>
      </c>
      <c r="H340" s="28">
        <v>68.900000000000006</v>
      </c>
      <c r="I340">
        <v>9.26</v>
      </c>
      <c r="J340">
        <v>2.13</v>
      </c>
      <c r="K340"/>
      <c r="L340">
        <v>6.7</v>
      </c>
      <c r="M340" s="25"/>
      <c r="N340" s="16"/>
    </row>
    <row r="341" spans="2:44" s="15" customFormat="1">
      <c r="B341" s="15">
        <v>3</v>
      </c>
      <c r="C341" s="16">
        <v>41153</v>
      </c>
      <c r="D341" s="15">
        <v>34</v>
      </c>
      <c r="F341" s="15">
        <v>611.63</v>
      </c>
      <c r="G341" s="34">
        <v>66.86875000000002</v>
      </c>
      <c r="H341" s="28">
        <v>68.099999999999994</v>
      </c>
      <c r="I341">
        <v>10.199999999999999</v>
      </c>
      <c r="J341">
        <v>2.37</v>
      </c>
      <c r="K341"/>
      <c r="L341">
        <v>6.7</v>
      </c>
      <c r="M341" s="25"/>
      <c r="N341" s="16"/>
    </row>
    <row r="342" spans="2:44" s="15" customFormat="1">
      <c r="B342" s="15">
        <v>4</v>
      </c>
      <c r="C342" s="16">
        <v>41154</v>
      </c>
      <c r="D342" s="15">
        <v>39</v>
      </c>
      <c r="F342" s="15">
        <v>612.5</v>
      </c>
      <c r="G342" s="34">
        <v>66.579166666666652</v>
      </c>
      <c r="H342" s="28">
        <v>67.3</v>
      </c>
      <c r="I342">
        <v>9.84</v>
      </c>
      <c r="J342">
        <v>2.1</v>
      </c>
      <c r="K342"/>
      <c r="L342">
        <v>6.7</v>
      </c>
      <c r="M342" s="25"/>
      <c r="N342" s="16"/>
    </row>
    <row r="343" spans="2:44" s="15" customFormat="1">
      <c r="B343" s="15">
        <v>5</v>
      </c>
      <c r="C343" s="16">
        <v>41155</v>
      </c>
      <c r="D343" s="15">
        <v>42</v>
      </c>
      <c r="F343" s="15">
        <v>613.08000000000004</v>
      </c>
      <c r="G343" s="34">
        <v>66.730208333333394</v>
      </c>
      <c r="H343" s="28">
        <v>67.099999999999994</v>
      </c>
      <c r="I343">
        <v>10.67</v>
      </c>
      <c r="J343">
        <v>2.0299999999999998</v>
      </c>
      <c r="K343"/>
      <c r="L343">
        <v>6.7</v>
      </c>
      <c r="M343" s="25"/>
      <c r="N343" s="16"/>
    </row>
    <row r="344" spans="2:44" s="15" customFormat="1">
      <c r="B344" s="15">
        <v>6</v>
      </c>
      <c r="C344" s="16">
        <v>41156</v>
      </c>
      <c r="D344" s="15">
        <v>45</v>
      </c>
      <c r="F344" s="15">
        <v>615.13</v>
      </c>
      <c r="G344" s="34">
        <v>67.202083333333434</v>
      </c>
      <c r="H344" s="28">
        <v>67.599999999999994</v>
      </c>
      <c r="I344">
        <v>13.04</v>
      </c>
      <c r="J344">
        <v>2.0499999999999998</v>
      </c>
      <c r="K344"/>
      <c r="L344">
        <v>6.7</v>
      </c>
      <c r="M344" s="25"/>
      <c r="N344" s="16"/>
    </row>
    <row r="345" spans="2:44" s="15" customFormat="1">
      <c r="B345" s="15">
        <v>7</v>
      </c>
      <c r="C345" s="16">
        <v>41157</v>
      </c>
      <c r="D345" s="15">
        <v>47</v>
      </c>
      <c r="F345" s="15">
        <v>620.58000000000004</v>
      </c>
      <c r="G345" s="34">
        <v>67.978125000000034</v>
      </c>
      <c r="H345" s="28">
        <v>68.400000000000006</v>
      </c>
      <c r="I345">
        <v>9.7100000000000009</v>
      </c>
      <c r="J345">
        <v>2.04</v>
      </c>
      <c r="K345"/>
      <c r="L345">
        <v>6.7</v>
      </c>
      <c r="M345" s="25"/>
      <c r="N345" s="16"/>
    </row>
    <row r="346" spans="2:44" s="15" customFormat="1">
      <c r="B346" s="15">
        <v>8</v>
      </c>
      <c r="C346" s="16">
        <v>41158</v>
      </c>
      <c r="D346" s="15">
        <v>49</v>
      </c>
      <c r="F346" s="15">
        <v>623.83000000000004</v>
      </c>
      <c r="G346" s="34">
        <v>68.347916666666777</v>
      </c>
      <c r="H346" s="28">
        <v>68.8</v>
      </c>
      <c r="I346">
        <v>9.06</v>
      </c>
      <c r="J346">
        <v>3.23</v>
      </c>
      <c r="K346"/>
      <c r="L346">
        <v>6.7</v>
      </c>
      <c r="M346" s="25"/>
      <c r="N346" s="16"/>
    </row>
    <row r="347" spans="2:44" s="15" customFormat="1">
      <c r="B347" s="15">
        <v>9</v>
      </c>
      <c r="C347" s="16">
        <v>41159</v>
      </c>
      <c r="D347" s="15">
        <v>51</v>
      </c>
      <c r="F347" s="15">
        <v>625.33000000000004</v>
      </c>
      <c r="G347" s="34">
        <v>68.060416666666598</v>
      </c>
      <c r="H347" s="28">
        <v>68.599999999999994</v>
      </c>
      <c r="I347">
        <v>10.85</v>
      </c>
      <c r="J347">
        <v>2.52</v>
      </c>
      <c r="K347"/>
      <c r="L347">
        <v>6.7</v>
      </c>
      <c r="M347" s="25"/>
      <c r="N347" s="16"/>
    </row>
    <row r="348" spans="2:44" s="15" customFormat="1">
      <c r="B348" s="15">
        <v>10</v>
      </c>
      <c r="C348" s="16">
        <v>41160</v>
      </c>
      <c r="D348" s="15">
        <v>51</v>
      </c>
      <c r="F348" s="15">
        <v>628.04</v>
      </c>
      <c r="G348" s="34">
        <v>68.199999999999932</v>
      </c>
      <c r="H348" s="28">
        <v>68.599999999999994</v>
      </c>
      <c r="I348">
        <v>9.9499999999999993</v>
      </c>
      <c r="J348">
        <v>2.63</v>
      </c>
      <c r="K348"/>
      <c r="L348">
        <v>6.7</v>
      </c>
      <c r="M348" s="25"/>
      <c r="N348" s="16"/>
    </row>
    <row r="349" spans="2:44" s="15" customFormat="1">
      <c r="B349" s="15">
        <v>11</v>
      </c>
      <c r="C349" s="16">
        <v>41161</v>
      </c>
      <c r="D349" s="15">
        <v>51</v>
      </c>
      <c r="F349" s="15">
        <v>629.83000000000004</v>
      </c>
      <c r="G349" s="34">
        <v>68.19062499999994</v>
      </c>
      <c r="H349" s="28">
        <v>68.599999999999994</v>
      </c>
      <c r="I349">
        <v>15.83</v>
      </c>
      <c r="J349">
        <v>2.5299999999999998</v>
      </c>
      <c r="K349"/>
      <c r="L349">
        <v>6.7</v>
      </c>
      <c r="M349" s="25"/>
      <c r="N349" s="16"/>
    </row>
    <row r="350" spans="2:44" s="15" customFormat="1">
      <c r="B350" s="15">
        <v>12</v>
      </c>
      <c r="C350" s="16">
        <v>41162</v>
      </c>
      <c r="D350" s="15">
        <v>52</v>
      </c>
      <c r="F350" s="15">
        <v>632.38</v>
      </c>
      <c r="G350" s="34">
        <v>67.640625000000071</v>
      </c>
      <c r="H350" s="28">
        <v>68.5</v>
      </c>
      <c r="I350">
        <v>19.73</v>
      </c>
      <c r="J350">
        <v>2.95</v>
      </c>
      <c r="K350"/>
      <c r="L350">
        <v>6.7</v>
      </c>
      <c r="M350" s="25"/>
      <c r="N350" s="16"/>
    </row>
    <row r="351" spans="2:44" s="15" customFormat="1">
      <c r="B351" s="15">
        <v>13</v>
      </c>
      <c r="C351" s="16">
        <v>41163</v>
      </c>
      <c r="D351" s="15">
        <v>32</v>
      </c>
      <c r="F351" s="15">
        <v>633.79</v>
      </c>
      <c r="G351" s="34">
        <v>67.020833333333385</v>
      </c>
      <c r="H351" s="28">
        <v>67.8</v>
      </c>
      <c r="I351">
        <v>15.65</v>
      </c>
      <c r="J351">
        <v>2.4</v>
      </c>
      <c r="K351"/>
      <c r="L351">
        <v>6.7</v>
      </c>
      <c r="M351" s="25"/>
      <c r="N351" s="16"/>
    </row>
    <row r="352" spans="2:44" s="15" customFormat="1">
      <c r="B352" s="15">
        <v>14</v>
      </c>
      <c r="C352" s="16">
        <v>41164</v>
      </c>
      <c r="D352" s="15">
        <v>0</v>
      </c>
      <c r="F352" s="15">
        <v>636.54</v>
      </c>
      <c r="G352" s="34">
        <v>66.70624999999994</v>
      </c>
      <c r="H352" s="28">
        <v>67.2</v>
      </c>
      <c r="I352">
        <v>14.59</v>
      </c>
      <c r="J352">
        <v>1.98</v>
      </c>
      <c r="K352"/>
      <c r="L352">
        <v>6.7</v>
      </c>
      <c r="M352" s="25"/>
      <c r="N352" s="16"/>
      <c r="R352" s="19"/>
      <c r="S352" s="19"/>
      <c r="AH352" s="19"/>
      <c r="AI352" s="19"/>
      <c r="AR352" s="19"/>
    </row>
    <row r="353" spans="2:14" s="15" customFormat="1">
      <c r="B353" s="15">
        <v>15</v>
      </c>
      <c r="C353" s="16">
        <v>41165</v>
      </c>
      <c r="D353" s="15">
        <v>0</v>
      </c>
      <c r="F353" s="15">
        <v>639.38</v>
      </c>
      <c r="G353" s="34">
        <v>67.000000000000014</v>
      </c>
      <c r="H353" s="28">
        <v>67.400000000000006</v>
      </c>
      <c r="I353">
        <v>16.29</v>
      </c>
      <c r="J353">
        <v>2.2599999999999998</v>
      </c>
      <c r="K353"/>
      <c r="L353">
        <v>6.7</v>
      </c>
      <c r="M353" s="25"/>
      <c r="N353" s="16"/>
    </row>
    <row r="354" spans="2:14" s="15" customFormat="1">
      <c r="B354" s="15">
        <v>16</v>
      </c>
      <c r="C354" s="16">
        <v>41166</v>
      </c>
      <c r="D354" s="15">
        <v>0</v>
      </c>
      <c r="F354" s="15">
        <v>641.75</v>
      </c>
      <c r="G354" s="34">
        <v>67.611458333333317</v>
      </c>
      <c r="H354" s="28">
        <v>68.099999999999994</v>
      </c>
      <c r="I354">
        <v>10.72</v>
      </c>
      <c r="J354">
        <v>2.16</v>
      </c>
      <c r="K354"/>
      <c r="L354">
        <v>6.7</v>
      </c>
      <c r="M354" s="25"/>
      <c r="N354" s="16"/>
    </row>
    <row r="355" spans="2:14" s="15" customFormat="1">
      <c r="B355" s="15">
        <v>17</v>
      </c>
      <c r="C355" s="16">
        <v>41167</v>
      </c>
      <c r="D355" s="15">
        <v>0</v>
      </c>
      <c r="F355" s="15">
        <v>645.66999999999996</v>
      </c>
      <c r="G355" s="34">
        <v>68.009374999999949</v>
      </c>
      <c r="H355" s="28">
        <v>68.2</v>
      </c>
      <c r="I355">
        <v>13.75</v>
      </c>
      <c r="J355">
        <v>2.58</v>
      </c>
      <c r="K355"/>
      <c r="L355">
        <v>6.7</v>
      </c>
      <c r="M355" s="25"/>
      <c r="N355" s="16"/>
    </row>
    <row r="356" spans="2:14" s="15" customFormat="1">
      <c r="B356" s="15">
        <v>18</v>
      </c>
      <c r="C356" s="16">
        <v>41168</v>
      </c>
      <c r="D356" s="15">
        <v>0</v>
      </c>
      <c r="F356" s="15">
        <v>648.41999999999996</v>
      </c>
      <c r="G356" s="34">
        <v>67.771874999999952</v>
      </c>
      <c r="H356" s="28">
        <v>68.3</v>
      </c>
      <c r="I356">
        <v>12.29</v>
      </c>
      <c r="J356">
        <v>2.76</v>
      </c>
      <c r="K356"/>
      <c r="L356">
        <v>6.7</v>
      </c>
      <c r="M356" s="25"/>
      <c r="N356" s="16"/>
    </row>
    <row r="357" spans="2:14" s="15" customFormat="1">
      <c r="B357" s="15">
        <v>19</v>
      </c>
      <c r="C357" s="16">
        <v>41169</v>
      </c>
      <c r="D357" s="15">
        <v>5</v>
      </c>
      <c r="F357" s="15">
        <v>650.41999999999996</v>
      </c>
      <c r="G357" s="34">
        <v>67.38958333333342</v>
      </c>
      <c r="H357" s="28">
        <v>68.099999999999994</v>
      </c>
      <c r="I357">
        <v>12.24</v>
      </c>
      <c r="J357">
        <v>2.61</v>
      </c>
      <c r="K357"/>
      <c r="L357">
        <v>6.7</v>
      </c>
      <c r="M357" s="25"/>
      <c r="N357" s="16"/>
    </row>
    <row r="358" spans="2:14" s="15" customFormat="1">
      <c r="B358" s="15">
        <v>20</v>
      </c>
      <c r="C358" s="16">
        <v>41170</v>
      </c>
      <c r="D358" s="15">
        <v>3</v>
      </c>
      <c r="F358" s="15">
        <v>652.58000000000004</v>
      </c>
      <c r="G358" s="34">
        <v>66.582291666666706</v>
      </c>
      <c r="H358" s="28">
        <v>67.599999999999994</v>
      </c>
      <c r="I358">
        <v>12.68</v>
      </c>
      <c r="J358">
        <v>2.23</v>
      </c>
      <c r="K358"/>
      <c r="L358">
        <v>6.7</v>
      </c>
      <c r="M358" s="25"/>
      <c r="N358" s="16"/>
    </row>
    <row r="359" spans="2:14" s="15" customFormat="1">
      <c r="B359" s="15">
        <v>21</v>
      </c>
      <c r="C359" s="16">
        <v>41171</v>
      </c>
      <c r="D359" s="15">
        <v>4</v>
      </c>
      <c r="F359" s="15">
        <v>654.66999999999996</v>
      </c>
      <c r="G359" s="34">
        <v>65.839583333333351</v>
      </c>
      <c r="H359" s="28">
        <v>66.8</v>
      </c>
      <c r="I359">
        <v>11.53</v>
      </c>
      <c r="J359">
        <v>2.2000000000000002</v>
      </c>
      <c r="K359"/>
      <c r="L359">
        <v>6.7</v>
      </c>
      <c r="M359" s="25"/>
      <c r="N359" s="16"/>
    </row>
    <row r="360" spans="2:14" s="15" customFormat="1">
      <c r="B360" s="15">
        <v>22</v>
      </c>
      <c r="C360" s="16">
        <v>41172</v>
      </c>
      <c r="D360" s="15">
        <v>5</v>
      </c>
      <c r="F360" s="15">
        <v>657.58</v>
      </c>
      <c r="G360" s="34">
        <v>65.201041666666612</v>
      </c>
      <c r="H360" s="28">
        <v>66.099999999999994</v>
      </c>
      <c r="I360">
        <v>12.2</v>
      </c>
      <c r="J360">
        <v>1.84</v>
      </c>
      <c r="K360"/>
      <c r="L360">
        <v>6.8</v>
      </c>
      <c r="M360" s="25"/>
      <c r="N360" s="16"/>
    </row>
    <row r="361" spans="2:14" s="15" customFormat="1">
      <c r="B361" s="15">
        <v>23</v>
      </c>
      <c r="C361" s="16">
        <v>41173</v>
      </c>
      <c r="D361" s="15">
        <v>6</v>
      </c>
      <c r="F361" s="15">
        <v>660.17</v>
      </c>
      <c r="G361" s="34">
        <v>64.848958333333357</v>
      </c>
      <c r="H361" s="28">
        <v>65.5</v>
      </c>
      <c r="I361">
        <v>9.5299999999999994</v>
      </c>
      <c r="J361">
        <v>1.6</v>
      </c>
      <c r="K361"/>
      <c r="L361">
        <v>6.7</v>
      </c>
      <c r="M361" s="25"/>
      <c r="N361" s="16"/>
    </row>
    <row r="362" spans="2:14" s="15" customFormat="1">
      <c r="B362" s="15">
        <v>24</v>
      </c>
      <c r="C362" s="16">
        <v>41174</v>
      </c>
      <c r="D362" s="15">
        <v>6</v>
      </c>
      <c r="F362" s="15">
        <v>663.17</v>
      </c>
      <c r="G362" s="34">
        <v>65.18333333333338</v>
      </c>
      <c r="H362" s="28">
        <v>65.599999999999994</v>
      </c>
      <c r="I362">
        <v>7.25</v>
      </c>
      <c r="J362">
        <v>1.55</v>
      </c>
      <c r="K362"/>
      <c r="L362">
        <v>6.7</v>
      </c>
      <c r="M362" s="25"/>
      <c r="N362" s="16"/>
    </row>
    <row r="363" spans="2:14" s="15" customFormat="1">
      <c r="B363" s="15">
        <v>25</v>
      </c>
      <c r="C363" s="16">
        <v>41175</v>
      </c>
      <c r="D363" s="15">
        <v>5</v>
      </c>
      <c r="F363" s="15">
        <v>666.54</v>
      </c>
      <c r="G363" s="34">
        <v>65.684375000000031</v>
      </c>
      <c r="H363" s="28">
        <v>66.099999999999994</v>
      </c>
      <c r="I363">
        <v>5.0199999999999996</v>
      </c>
      <c r="J363">
        <v>1.65</v>
      </c>
      <c r="K363"/>
      <c r="L363">
        <v>6.7</v>
      </c>
      <c r="M363" s="25"/>
      <c r="N363" s="16"/>
    </row>
    <row r="364" spans="2:14" s="15" customFormat="1">
      <c r="B364" s="15">
        <v>26</v>
      </c>
      <c r="C364" s="16">
        <v>41176</v>
      </c>
      <c r="D364" s="15">
        <v>5</v>
      </c>
      <c r="F364" s="15">
        <v>670.25</v>
      </c>
      <c r="G364" s="34">
        <v>65.323958333333309</v>
      </c>
      <c r="H364" s="28">
        <v>66.2</v>
      </c>
      <c r="I364">
        <v>6.16</v>
      </c>
      <c r="J364">
        <v>1.69</v>
      </c>
      <c r="K364"/>
      <c r="L364">
        <v>6.7</v>
      </c>
      <c r="M364" s="25"/>
      <c r="N364" s="16"/>
    </row>
    <row r="365" spans="2:14" s="15" customFormat="1">
      <c r="B365" s="15">
        <v>27</v>
      </c>
      <c r="C365" s="16">
        <v>41177</v>
      </c>
      <c r="D365" s="15">
        <v>6</v>
      </c>
      <c r="F365" s="15">
        <v>673.83</v>
      </c>
      <c r="G365" s="34">
        <v>64.451041666666697</v>
      </c>
      <c r="H365" s="28">
        <v>65.400000000000006</v>
      </c>
      <c r="I365">
        <v>4.5</v>
      </c>
      <c r="J365">
        <v>1.28</v>
      </c>
      <c r="K365"/>
      <c r="L365">
        <v>6.7</v>
      </c>
      <c r="M365" s="25"/>
      <c r="N365" s="16"/>
    </row>
    <row r="366" spans="2:14" s="15" customFormat="1">
      <c r="B366" s="15">
        <v>28</v>
      </c>
      <c r="C366" s="16">
        <v>41178</v>
      </c>
      <c r="D366" s="15">
        <v>8</v>
      </c>
      <c r="F366" s="15">
        <v>677.29</v>
      </c>
      <c r="G366" s="34">
        <v>64.358333333333363</v>
      </c>
      <c r="H366" s="28">
        <v>64.900000000000006</v>
      </c>
      <c r="I366">
        <v>5.58</v>
      </c>
      <c r="J366">
        <v>1.41</v>
      </c>
      <c r="K366"/>
      <c r="L366">
        <v>6.8</v>
      </c>
      <c r="M366" s="25"/>
      <c r="N366" s="16"/>
    </row>
    <row r="367" spans="2:14" s="15" customFormat="1">
      <c r="B367" s="15">
        <v>29</v>
      </c>
      <c r="C367" s="16">
        <v>41179</v>
      </c>
      <c r="D367" s="15">
        <v>8</v>
      </c>
      <c r="F367" s="15">
        <v>681.08</v>
      </c>
      <c r="G367" s="34">
        <v>64.722916666666649</v>
      </c>
      <c r="H367" s="28">
        <v>65.2</v>
      </c>
      <c r="I367">
        <v>5.3</v>
      </c>
      <c r="J367">
        <v>1.38</v>
      </c>
      <c r="K367"/>
      <c r="L367">
        <v>6.8</v>
      </c>
      <c r="M367" s="25"/>
      <c r="N367" s="16"/>
    </row>
    <row r="368" spans="2:14" s="15" customFormat="1">
      <c r="B368" s="15">
        <v>30</v>
      </c>
      <c r="C368" s="16">
        <v>41180</v>
      </c>
      <c r="D368" s="15">
        <v>8</v>
      </c>
      <c r="F368" s="15">
        <v>685.04</v>
      </c>
      <c r="G368" s="34">
        <v>65.326041666666725</v>
      </c>
      <c r="H368" s="28">
        <v>65.8</v>
      </c>
      <c r="I368">
        <v>5.63</v>
      </c>
      <c r="J368">
        <v>1.58</v>
      </c>
      <c r="K368"/>
      <c r="L368">
        <v>6.8</v>
      </c>
      <c r="M368" s="25"/>
      <c r="N368" s="16"/>
    </row>
    <row r="369" spans="2:53" s="15" customFormat="1">
      <c r="B369" s="15">
        <v>31</v>
      </c>
      <c r="C369" s="16">
        <v>41181</v>
      </c>
      <c r="D369" s="15">
        <v>8</v>
      </c>
      <c r="F369" s="15">
        <v>689.5</v>
      </c>
      <c r="G369" s="34">
        <v>65.520833333333272</v>
      </c>
      <c r="H369" s="28">
        <v>65.900000000000006</v>
      </c>
      <c r="I369">
        <v>5.47</v>
      </c>
      <c r="J369">
        <v>1.66</v>
      </c>
      <c r="K369"/>
      <c r="L369">
        <v>6.8</v>
      </c>
      <c r="M369" s="25"/>
      <c r="N369" s="16"/>
    </row>
    <row r="370" spans="2:53" s="15" customFormat="1">
      <c r="C370" s="16">
        <v>41182</v>
      </c>
      <c r="D370" s="15">
        <v>9</v>
      </c>
      <c r="F370" s="15">
        <v>694.04</v>
      </c>
      <c r="G370" s="34">
        <v>65.659374999999983</v>
      </c>
      <c r="H370" s="28">
        <v>66.099999999999994</v>
      </c>
      <c r="I370">
        <v>6.05</v>
      </c>
      <c r="J370">
        <v>1.62</v>
      </c>
      <c r="K370"/>
      <c r="L370">
        <v>6.8</v>
      </c>
      <c r="M370" s="25"/>
      <c r="N370" s="16"/>
    </row>
    <row r="371" spans="2:53" s="15" customFormat="1">
      <c r="C371" s="16">
        <v>41183</v>
      </c>
      <c r="D371" s="15">
        <v>9</v>
      </c>
      <c r="F371" s="15">
        <v>699.04</v>
      </c>
      <c r="G371" s="34">
        <v>65.610416666666609</v>
      </c>
      <c r="H371" s="28">
        <v>66.3</v>
      </c>
      <c r="I371">
        <v>6.91</v>
      </c>
      <c r="J371">
        <v>1.65</v>
      </c>
      <c r="K371"/>
      <c r="L371">
        <v>6.8</v>
      </c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</row>
    <row r="372" spans="2:53" s="15" customFormat="1">
      <c r="C372" s="16">
        <v>41184</v>
      </c>
      <c r="D372" s="15">
        <v>9</v>
      </c>
      <c r="F372" s="15">
        <v>703.71</v>
      </c>
      <c r="G372" s="34">
        <v>65.590625000000031</v>
      </c>
      <c r="H372" s="28">
        <v>66</v>
      </c>
      <c r="I372">
        <v>5.53</v>
      </c>
      <c r="J372">
        <v>1.69</v>
      </c>
      <c r="K372"/>
      <c r="L372">
        <v>6.8</v>
      </c>
    </row>
    <row r="373" spans="2:53" s="15" customFormat="1">
      <c r="C373" s="16">
        <v>41185</v>
      </c>
      <c r="D373" s="15">
        <v>9</v>
      </c>
      <c r="F373" s="15">
        <v>707.5</v>
      </c>
      <c r="G373" s="34">
        <v>65.885416666666586</v>
      </c>
      <c r="H373" s="28">
        <v>66.599999999999994</v>
      </c>
      <c r="I373">
        <v>4.88</v>
      </c>
      <c r="J373">
        <v>1.78</v>
      </c>
      <c r="K373"/>
      <c r="L373">
        <v>6.8</v>
      </c>
      <c r="N373" s="16"/>
    </row>
    <row r="374" spans="2:53">
      <c r="C374" s="16">
        <v>41186</v>
      </c>
      <c r="D374" s="15">
        <v>8</v>
      </c>
      <c r="E374" s="15"/>
      <c r="F374" s="15">
        <v>711.58</v>
      </c>
      <c r="G374" s="34">
        <v>65.706249999999983</v>
      </c>
      <c r="H374" s="28">
        <v>66.599999999999994</v>
      </c>
      <c r="I374">
        <v>6.99</v>
      </c>
      <c r="J374">
        <v>1.61</v>
      </c>
      <c r="L374">
        <v>6.8</v>
      </c>
      <c r="N374" s="4"/>
    </row>
    <row r="375" spans="2:53">
      <c r="C375" s="16">
        <v>41187</v>
      </c>
      <c r="D375" s="15">
        <v>5</v>
      </c>
      <c r="E375" s="15"/>
      <c r="F375" s="15">
        <v>716</v>
      </c>
      <c r="G375" s="34">
        <v>64.906249999999986</v>
      </c>
      <c r="H375" s="28">
        <v>65.900000000000006</v>
      </c>
      <c r="I375">
        <v>7.18</v>
      </c>
      <c r="J375">
        <v>1.5</v>
      </c>
      <c r="L375">
        <v>6.8</v>
      </c>
    </row>
    <row r="376" spans="2:53">
      <c r="C376" s="16">
        <v>41188</v>
      </c>
      <c r="D376" s="15">
        <v>2</v>
      </c>
      <c r="E376" s="15"/>
      <c r="F376" s="15">
        <v>719.13</v>
      </c>
      <c r="G376" s="34">
        <v>64.242708333333326</v>
      </c>
      <c r="H376" s="28">
        <v>65.099999999999994</v>
      </c>
      <c r="I376">
        <v>6</v>
      </c>
      <c r="J376">
        <v>1.49</v>
      </c>
      <c r="L376">
        <v>6.8</v>
      </c>
    </row>
    <row r="377" spans="2:53">
      <c r="C377" s="16">
        <v>41189</v>
      </c>
      <c r="D377" s="15">
        <v>1</v>
      </c>
      <c r="E377" s="15"/>
      <c r="F377" s="15">
        <v>722.83</v>
      </c>
      <c r="G377" s="34">
        <v>63.572916666666679</v>
      </c>
      <c r="H377" s="28">
        <v>64.5</v>
      </c>
      <c r="I377">
        <v>5.86</v>
      </c>
      <c r="J377">
        <v>1.51</v>
      </c>
      <c r="L377">
        <v>6.8</v>
      </c>
    </row>
    <row r="378" spans="2:53">
      <c r="C378" s="16">
        <v>41190</v>
      </c>
      <c r="D378" s="15">
        <v>1</v>
      </c>
      <c r="E378" s="15"/>
      <c r="F378" s="15">
        <v>725.92</v>
      </c>
      <c r="G378" s="34">
        <v>63.165625000000013</v>
      </c>
      <c r="H378" s="28">
        <v>64</v>
      </c>
      <c r="I378">
        <v>6.25</v>
      </c>
      <c r="J378">
        <v>1.61</v>
      </c>
      <c r="L378">
        <v>6.8</v>
      </c>
    </row>
    <row r="379" spans="2:53">
      <c r="C379" s="16">
        <v>41191</v>
      </c>
      <c r="D379" s="15">
        <v>1</v>
      </c>
      <c r="E379" s="15"/>
      <c r="F379" s="15">
        <v>729.5</v>
      </c>
      <c r="G379" s="34">
        <v>62.427083333333336</v>
      </c>
      <c r="H379" s="28">
        <v>63.5</v>
      </c>
      <c r="I379">
        <v>6.13</v>
      </c>
      <c r="J379">
        <v>1.44</v>
      </c>
      <c r="L379">
        <v>6.8</v>
      </c>
    </row>
    <row r="380" spans="2:53">
      <c r="C380" s="16">
        <v>41192</v>
      </c>
      <c r="D380" s="15">
        <v>1</v>
      </c>
      <c r="E380" s="15"/>
      <c r="F380" s="15">
        <v>733.17</v>
      </c>
      <c r="G380" s="34">
        <v>62.111458333333303</v>
      </c>
      <c r="H380" s="28">
        <v>63</v>
      </c>
      <c r="I380">
        <v>5.19</v>
      </c>
      <c r="J380">
        <v>1.46</v>
      </c>
      <c r="L380">
        <v>6.8</v>
      </c>
    </row>
    <row r="381" spans="2:53">
      <c r="C381" s="16">
        <v>41193</v>
      </c>
      <c r="D381" s="15">
        <v>2</v>
      </c>
      <c r="E381" s="15"/>
      <c r="F381" s="15">
        <v>736.58</v>
      </c>
      <c r="G381" s="34">
        <v>61.230208333333316</v>
      </c>
      <c r="H381" s="28">
        <v>62.4</v>
      </c>
      <c r="I381">
        <v>5.1100000000000003</v>
      </c>
      <c r="J381">
        <v>1.7</v>
      </c>
      <c r="L381">
        <v>6.8</v>
      </c>
    </row>
    <row r="382" spans="2:53">
      <c r="C382" s="16">
        <v>41194</v>
      </c>
      <c r="D382" s="15">
        <v>1</v>
      </c>
      <c r="E382" s="15"/>
      <c r="F382" s="15">
        <v>740.29</v>
      </c>
      <c r="G382" s="34">
        <v>60.637500000000017</v>
      </c>
      <c r="H382" s="28">
        <v>61.3</v>
      </c>
      <c r="I382">
        <v>5.05</v>
      </c>
      <c r="J382">
        <v>1.1299999999999999</v>
      </c>
      <c r="L382">
        <v>6.8</v>
      </c>
    </row>
    <row r="383" spans="2:53">
      <c r="C383" s="16">
        <v>41195</v>
      </c>
      <c r="D383" s="15">
        <v>1</v>
      </c>
      <c r="E383" s="15"/>
      <c r="F383" s="15">
        <v>743.13</v>
      </c>
      <c r="G383" s="34">
        <v>59.703124999999922</v>
      </c>
      <c r="H383" s="28">
        <v>60.7</v>
      </c>
      <c r="I383">
        <v>4.83</v>
      </c>
      <c r="J383">
        <v>1.17</v>
      </c>
      <c r="L383">
        <v>6.8</v>
      </c>
    </row>
    <row r="384" spans="2:53">
      <c r="C384" s="16">
        <v>41196</v>
      </c>
      <c r="D384" s="15">
        <v>1</v>
      </c>
      <c r="E384" s="15"/>
      <c r="F384" s="15">
        <v>747.25</v>
      </c>
      <c r="G384" s="34">
        <v>59.531250000000007</v>
      </c>
      <c r="H384" s="28">
        <v>60.3</v>
      </c>
      <c r="I384">
        <v>4.62</v>
      </c>
      <c r="J384">
        <v>1.1299999999999999</v>
      </c>
      <c r="L384">
        <v>6.8</v>
      </c>
    </row>
    <row r="385" spans="3:12">
      <c r="C385" s="16">
        <v>41197</v>
      </c>
      <c r="D385" s="15">
        <v>1</v>
      </c>
      <c r="E385" s="15"/>
      <c r="F385" s="15">
        <v>753.38</v>
      </c>
      <c r="G385" s="34">
        <v>59.883333333333333</v>
      </c>
      <c r="H385" s="28">
        <v>60.6</v>
      </c>
      <c r="I385">
        <v>3.44</v>
      </c>
      <c r="J385">
        <v>0.92</v>
      </c>
      <c r="L385">
        <v>6.8</v>
      </c>
    </row>
    <row r="386" spans="3:12">
      <c r="C386" s="16">
        <v>41198</v>
      </c>
      <c r="D386" s="15">
        <v>0.5</v>
      </c>
      <c r="E386" s="15"/>
      <c r="F386" s="15">
        <v>760.54</v>
      </c>
      <c r="G386" s="34">
        <v>60.551041666666656</v>
      </c>
      <c r="H386" s="28">
        <v>61.4</v>
      </c>
      <c r="I386">
        <v>2.72</v>
      </c>
      <c r="J386">
        <v>0.95</v>
      </c>
      <c r="L386">
        <v>6.8</v>
      </c>
    </row>
    <row r="387" spans="3:12">
      <c r="C387" s="16">
        <v>41199</v>
      </c>
      <c r="D387" s="15"/>
      <c r="E387" s="15"/>
      <c r="F387" s="15">
        <v>768.38</v>
      </c>
      <c r="G387" s="34">
        <v>61.344791666666602</v>
      </c>
      <c r="H387" s="28">
        <v>62</v>
      </c>
      <c r="I387">
        <v>3.18</v>
      </c>
      <c r="J387">
        <v>1.18</v>
      </c>
      <c r="L387">
        <v>6.8</v>
      </c>
    </row>
    <row r="388" spans="3:12">
      <c r="C388" s="16">
        <v>41200</v>
      </c>
      <c r="D388" s="15"/>
      <c r="E388" s="15"/>
      <c r="F388" s="15">
        <v>777.92</v>
      </c>
      <c r="G388" s="34">
        <v>61.107291666666676</v>
      </c>
      <c r="H388" s="28">
        <v>62</v>
      </c>
      <c r="I388">
        <v>4.1399999999999997</v>
      </c>
      <c r="J388">
        <v>1.26</v>
      </c>
      <c r="L388">
        <v>6.8</v>
      </c>
    </row>
    <row r="389" spans="3:12">
      <c r="C389" s="16">
        <v>41201</v>
      </c>
      <c r="D389" s="15">
        <v>2</v>
      </c>
      <c r="E389" s="15"/>
      <c r="F389" s="15">
        <v>784.25</v>
      </c>
      <c r="G389" s="34">
        <v>62.212499999999984</v>
      </c>
      <c r="H389" s="28">
        <v>63</v>
      </c>
      <c r="I389">
        <v>6.31</v>
      </c>
      <c r="J389">
        <v>1.4</v>
      </c>
      <c r="L389">
        <v>6.8</v>
      </c>
    </row>
    <row r="390" spans="3:12">
      <c r="C390" s="16">
        <v>41202</v>
      </c>
      <c r="D390" s="15">
        <v>3</v>
      </c>
      <c r="E390" s="15"/>
      <c r="F390" s="15">
        <v>790.79</v>
      </c>
      <c r="G390" s="34">
        <v>62.785416666666684</v>
      </c>
      <c r="H390" s="28">
        <v>63.2</v>
      </c>
      <c r="I390">
        <v>5.84</v>
      </c>
      <c r="J390">
        <v>1.7</v>
      </c>
      <c r="L390">
        <v>6.8</v>
      </c>
    </row>
    <row r="391" spans="3:12">
      <c r="C391" s="16">
        <v>41203</v>
      </c>
      <c r="D391" s="15">
        <v>3</v>
      </c>
      <c r="E391" s="15"/>
      <c r="F391" s="15">
        <v>797.38</v>
      </c>
      <c r="G391" s="34">
        <v>61.266666666666687</v>
      </c>
      <c r="H391" s="28">
        <v>63.1</v>
      </c>
      <c r="I391">
        <v>6.85</v>
      </c>
      <c r="J391">
        <v>1.51</v>
      </c>
      <c r="L391">
        <v>6.9</v>
      </c>
    </row>
    <row r="392" spans="3:12">
      <c r="C392" s="16">
        <v>41204</v>
      </c>
      <c r="D392" s="15">
        <v>4</v>
      </c>
      <c r="E392" s="15"/>
      <c r="F392" s="15">
        <v>799.08</v>
      </c>
      <c r="G392" s="34">
        <v>60.128125000000033</v>
      </c>
      <c r="H392" s="28">
        <v>61.2</v>
      </c>
      <c r="I392">
        <v>8.8000000000000007</v>
      </c>
      <c r="J392">
        <v>1.32</v>
      </c>
      <c r="L392">
        <v>6.9</v>
      </c>
    </row>
    <row r="393" spans="3:12">
      <c r="C393" s="16">
        <v>41205</v>
      </c>
      <c r="D393" s="15">
        <v>2</v>
      </c>
      <c r="E393" s="15"/>
      <c r="F393" s="15">
        <v>800.17</v>
      </c>
      <c r="G393" s="34">
        <v>58.18020833333329</v>
      </c>
      <c r="H393" s="28">
        <v>59.2</v>
      </c>
      <c r="I393">
        <v>6.27</v>
      </c>
      <c r="J393">
        <v>2.85</v>
      </c>
      <c r="L393">
        <v>6.9</v>
      </c>
    </row>
    <row r="394" spans="3:12">
      <c r="C394" s="16">
        <v>41206</v>
      </c>
      <c r="D394" s="15">
        <v>2</v>
      </c>
      <c r="E394" s="15"/>
      <c r="F394" s="15">
        <v>802.5</v>
      </c>
      <c r="G394" s="34">
        <v>56.556250000000055</v>
      </c>
      <c r="H394" s="28">
        <v>58.1</v>
      </c>
      <c r="I394">
        <v>6.27</v>
      </c>
      <c r="J394">
        <v>1.1399999999999999</v>
      </c>
      <c r="L394">
        <v>6.9</v>
      </c>
    </row>
    <row r="395" spans="3:12">
      <c r="C395" s="16">
        <v>41207</v>
      </c>
      <c r="D395" s="15">
        <v>2</v>
      </c>
      <c r="E395" s="15"/>
      <c r="F395" s="15">
        <v>804.42</v>
      </c>
      <c r="G395" s="34">
        <v>56.811458333333356</v>
      </c>
      <c r="H395" s="28">
        <v>57.5</v>
      </c>
      <c r="I395">
        <v>6.44</v>
      </c>
      <c r="J395">
        <v>1.0900000000000001</v>
      </c>
      <c r="L395">
        <v>6.9</v>
      </c>
    </row>
    <row r="396" spans="3:12">
      <c r="C396" s="16">
        <v>41208</v>
      </c>
      <c r="D396" s="15">
        <v>1</v>
      </c>
      <c r="E396" s="15"/>
      <c r="F396" s="15">
        <v>807.71</v>
      </c>
      <c r="G396" s="34">
        <v>55.86041666666663</v>
      </c>
      <c r="H396" s="28">
        <v>57.5</v>
      </c>
      <c r="I396">
        <v>6.17</v>
      </c>
      <c r="J396">
        <v>0.88</v>
      </c>
      <c r="L396">
        <v>6.9</v>
      </c>
    </row>
    <row r="397" spans="3:12">
      <c r="C397" s="16">
        <v>41209</v>
      </c>
      <c r="D397" s="15">
        <v>2</v>
      </c>
      <c r="E397" s="15"/>
      <c r="F397" s="15">
        <v>811.08</v>
      </c>
      <c r="G397" s="34">
        <v>54.801041666666663</v>
      </c>
      <c r="H397" s="28">
        <v>56.1</v>
      </c>
      <c r="I397">
        <v>5.47</v>
      </c>
      <c r="J397">
        <v>0.79</v>
      </c>
      <c r="L397">
        <v>6.9</v>
      </c>
    </row>
    <row r="398" spans="3:12">
      <c r="C398" s="16">
        <v>41210</v>
      </c>
      <c r="D398" s="15">
        <v>2</v>
      </c>
      <c r="E398" s="15"/>
      <c r="F398" s="15">
        <v>813.67</v>
      </c>
      <c r="G398" s="34">
        <v>54.806250000000006</v>
      </c>
      <c r="H398" s="28">
        <v>55.4</v>
      </c>
      <c r="I398">
        <v>6.4</v>
      </c>
      <c r="J398">
        <v>0.82</v>
      </c>
      <c r="L398">
        <v>6.9</v>
      </c>
    </row>
    <row r="399" spans="3:12">
      <c r="C399" s="16">
        <v>41211</v>
      </c>
      <c r="D399" s="15">
        <v>1</v>
      </c>
      <c r="E399" s="15"/>
      <c r="F399" s="15">
        <v>817.25</v>
      </c>
      <c r="G399" s="34">
        <v>55.282291666666701</v>
      </c>
      <c r="H399" s="28">
        <v>55.9</v>
      </c>
      <c r="I399">
        <v>5.83</v>
      </c>
      <c r="J399">
        <v>0.88</v>
      </c>
      <c r="L399">
        <v>6.9</v>
      </c>
    </row>
    <row r="400" spans="3:12">
      <c r="C400" s="16">
        <v>41212</v>
      </c>
      <c r="D400" s="15">
        <v>2</v>
      </c>
      <c r="E400" s="15"/>
      <c r="F400" s="15">
        <v>820.38</v>
      </c>
      <c r="G400" s="34">
        <v>55.998958333333341</v>
      </c>
      <c r="H400" s="28">
        <v>56.6</v>
      </c>
      <c r="I400">
        <v>8.15</v>
      </c>
      <c r="J400">
        <v>1.01</v>
      </c>
      <c r="L400">
        <v>6.9</v>
      </c>
    </row>
    <row r="401" spans="3:12">
      <c r="C401" s="16">
        <v>41213</v>
      </c>
      <c r="D401" s="15"/>
      <c r="E401" s="15"/>
      <c r="F401" s="15">
        <v>822.42</v>
      </c>
      <c r="G401" s="34">
        <v>56.859999999999964</v>
      </c>
      <c r="H401" s="28">
        <v>57.5</v>
      </c>
      <c r="I401">
        <v>9.56</v>
      </c>
      <c r="J401">
        <v>1.18</v>
      </c>
      <c r="L401">
        <v>6.9</v>
      </c>
    </row>
    <row r="402" spans="3:12">
      <c r="C402" s="16">
        <v>41214</v>
      </c>
      <c r="D402" s="15"/>
      <c r="E402" s="15"/>
      <c r="F402" s="15">
        <v>824.04</v>
      </c>
      <c r="G402" s="34">
        <v>57.76770833333336</v>
      </c>
      <c r="H402" s="28">
        <v>58.2</v>
      </c>
      <c r="I402">
        <v>9.66</v>
      </c>
      <c r="J402">
        <v>1.53</v>
      </c>
      <c r="L402">
        <v>6.9</v>
      </c>
    </row>
    <row r="403" spans="3:12">
      <c r="C403" s="16">
        <v>41215</v>
      </c>
      <c r="D403" s="15"/>
      <c r="E403" s="15"/>
      <c r="F403" s="15">
        <v>824.08</v>
      </c>
      <c r="G403" s="34">
        <v>57.396875000000044</v>
      </c>
      <c r="H403" s="28">
        <v>58.2</v>
      </c>
      <c r="I403">
        <v>8.3800000000000008</v>
      </c>
      <c r="J403">
        <v>1.4</v>
      </c>
      <c r="L403">
        <v>6.9</v>
      </c>
    </row>
    <row r="404" spans="3:12">
      <c r="C404" s="16">
        <v>41216</v>
      </c>
      <c r="D404" s="15"/>
      <c r="E404" s="15"/>
      <c r="F404" s="15">
        <v>821.96</v>
      </c>
      <c r="G404" s="34">
        <v>56.689583333333282</v>
      </c>
      <c r="H404" s="28">
        <v>57.7</v>
      </c>
      <c r="I404">
        <v>7.14</v>
      </c>
      <c r="J404">
        <v>1.21</v>
      </c>
      <c r="L404">
        <v>6.9</v>
      </c>
    </row>
    <row r="405" spans="3:12">
      <c r="C405" s="16">
        <v>41217</v>
      </c>
      <c r="D405" s="15"/>
      <c r="E405" s="15"/>
      <c r="F405" s="15">
        <v>821</v>
      </c>
      <c r="G405" s="34">
        <v>55.846875000000004</v>
      </c>
      <c r="H405" s="28">
        <v>57</v>
      </c>
      <c r="I405">
        <v>6.58</v>
      </c>
      <c r="J405">
        <v>1.1000000000000001</v>
      </c>
      <c r="L405">
        <v>6.9</v>
      </c>
    </row>
    <row r="406" spans="3:12">
      <c r="C406" s="16">
        <v>41218</v>
      </c>
      <c r="D406" s="15"/>
      <c r="E406" s="15"/>
      <c r="F406" s="15">
        <v>821.79</v>
      </c>
      <c r="G406" s="34">
        <v>55.59583333333331</v>
      </c>
      <c r="H406" s="28">
        <v>56.4</v>
      </c>
      <c r="I406">
        <v>6.1</v>
      </c>
      <c r="J406">
        <v>1.03</v>
      </c>
      <c r="L406">
        <v>6.9</v>
      </c>
    </row>
    <row r="407" spans="3:12">
      <c r="C407" s="16">
        <v>41219</v>
      </c>
      <c r="D407" s="15"/>
      <c r="E407" s="15"/>
      <c r="F407" s="15">
        <v>822.33</v>
      </c>
      <c r="G407" s="34">
        <v>55.487499999999983</v>
      </c>
      <c r="H407" s="28">
        <v>56.1</v>
      </c>
      <c r="I407">
        <v>7.53</v>
      </c>
      <c r="J407">
        <v>0.97</v>
      </c>
      <c r="L407">
        <v>6.9</v>
      </c>
    </row>
    <row r="408" spans="3:12">
      <c r="C408" s="16">
        <v>41220</v>
      </c>
      <c r="D408" s="15"/>
      <c r="E408" s="15"/>
      <c r="F408" s="15">
        <v>822.63</v>
      </c>
      <c r="G408" s="34">
        <v>55.513541666666676</v>
      </c>
      <c r="H408" s="28">
        <v>56.1</v>
      </c>
      <c r="I408">
        <v>10.86</v>
      </c>
      <c r="J408">
        <v>1.05</v>
      </c>
      <c r="L408">
        <v>6.9</v>
      </c>
    </row>
    <row r="409" spans="3:12">
      <c r="C409" s="16">
        <v>41221</v>
      </c>
      <c r="D409" s="15"/>
      <c r="E409" s="15"/>
      <c r="F409" s="15">
        <v>823.46</v>
      </c>
      <c r="G409" s="34">
        <v>55.417708333333344</v>
      </c>
      <c r="H409" s="28">
        <v>56.1</v>
      </c>
      <c r="I409">
        <v>12.72</v>
      </c>
      <c r="J409">
        <v>0.87</v>
      </c>
      <c r="L409">
        <v>6.9</v>
      </c>
    </row>
    <row r="410" spans="3:12">
      <c r="C410" s="16">
        <v>41222</v>
      </c>
      <c r="D410" s="15"/>
      <c r="E410" s="15"/>
      <c r="F410" s="15">
        <v>822.54</v>
      </c>
      <c r="G410" s="34">
        <v>53.279166666666669</v>
      </c>
      <c r="H410" s="28">
        <v>54.9</v>
      </c>
      <c r="I410">
        <v>6.29</v>
      </c>
      <c r="J410">
        <v>0.65</v>
      </c>
      <c r="L410">
        <v>6.9</v>
      </c>
    </row>
    <row r="411" spans="3:12">
      <c r="C411" s="16">
        <v>41223</v>
      </c>
      <c r="D411" s="15"/>
      <c r="E411" s="15"/>
      <c r="F411" s="15">
        <v>823.17</v>
      </c>
      <c r="G411" s="34">
        <v>51.119791666666664</v>
      </c>
      <c r="H411" s="28">
        <v>52.7</v>
      </c>
      <c r="I411">
        <v>6.43</v>
      </c>
      <c r="J411">
        <v>0.63</v>
      </c>
      <c r="L411">
        <v>6.9</v>
      </c>
    </row>
    <row r="412" spans="3:12">
      <c r="C412" s="16">
        <v>41224</v>
      </c>
      <c r="D412" s="15"/>
      <c r="E412" s="15"/>
      <c r="F412" s="15">
        <v>824.96</v>
      </c>
      <c r="G412" s="34">
        <v>48.625000000000007</v>
      </c>
      <c r="H412" s="28">
        <v>50.4</v>
      </c>
      <c r="I412">
        <v>7.96</v>
      </c>
      <c r="J412">
        <v>0.63</v>
      </c>
      <c r="L412">
        <v>6.9</v>
      </c>
    </row>
    <row r="413" spans="3:12">
      <c r="C413" s="16">
        <v>41225</v>
      </c>
      <c r="D413" s="15"/>
      <c r="E413" s="15"/>
      <c r="F413" s="15">
        <v>826.5</v>
      </c>
      <c r="G413" s="34">
        <v>47.018749999999976</v>
      </c>
      <c r="H413" s="28">
        <v>48.4</v>
      </c>
      <c r="I413">
        <v>8.27</v>
      </c>
      <c r="J413">
        <v>0.54</v>
      </c>
      <c r="L413">
        <v>6.9</v>
      </c>
    </row>
    <row r="414" spans="3:12">
      <c r="C414" s="16">
        <v>41226</v>
      </c>
      <c r="D414" s="15"/>
      <c r="E414" s="15"/>
      <c r="F414" s="15">
        <v>827.54</v>
      </c>
      <c r="G414" s="34">
        <v>46.246874999999989</v>
      </c>
      <c r="H414" s="28">
        <v>47.4</v>
      </c>
      <c r="I414">
        <v>8.77</v>
      </c>
      <c r="J414">
        <v>0.52</v>
      </c>
      <c r="L414">
        <v>6.9</v>
      </c>
    </row>
    <row r="415" spans="3:12">
      <c r="C415" s="16">
        <v>41227</v>
      </c>
      <c r="D415" s="15"/>
      <c r="E415" s="15"/>
      <c r="F415" s="15">
        <v>827.92</v>
      </c>
      <c r="G415" s="34">
        <v>46.073958333333344</v>
      </c>
      <c r="H415" s="28">
        <v>46.8</v>
      </c>
      <c r="I415">
        <v>12.3</v>
      </c>
      <c r="J415">
        <v>0.54</v>
      </c>
      <c r="L415">
        <v>6.9</v>
      </c>
    </row>
    <row r="416" spans="3:12">
      <c r="C416" s="16">
        <v>41228</v>
      </c>
      <c r="D416" s="15"/>
      <c r="E416" s="15"/>
      <c r="F416" s="15">
        <v>828.83</v>
      </c>
      <c r="G416" s="34">
        <v>46.022916666666667</v>
      </c>
      <c r="H416" s="28">
        <v>46.7</v>
      </c>
      <c r="I416">
        <v>10.85</v>
      </c>
      <c r="J416">
        <v>0.49</v>
      </c>
      <c r="L416">
        <v>6.9</v>
      </c>
    </row>
    <row r="417" spans="3:12">
      <c r="C417" s="16">
        <v>41229</v>
      </c>
      <c r="D417" s="15"/>
      <c r="E417" s="15"/>
      <c r="F417" s="15">
        <v>828.83</v>
      </c>
      <c r="G417" s="34">
        <v>47.216666666666661</v>
      </c>
      <c r="H417" s="28">
        <v>47.9</v>
      </c>
      <c r="I417">
        <v>12.69</v>
      </c>
      <c r="J417">
        <v>0.53</v>
      </c>
      <c r="L417">
        <v>6.9</v>
      </c>
    </row>
    <row r="418" spans="3:12">
      <c r="C418" s="16">
        <v>41230</v>
      </c>
      <c r="D418" s="15"/>
      <c r="E418" s="15"/>
      <c r="F418" s="15">
        <v>828.17</v>
      </c>
      <c r="G418" s="34">
        <v>48.940625000000004</v>
      </c>
      <c r="H418" s="28">
        <v>50.2</v>
      </c>
      <c r="I418">
        <v>10.41</v>
      </c>
      <c r="J418">
        <v>0.53</v>
      </c>
      <c r="L418">
        <v>6.9</v>
      </c>
    </row>
    <row r="419" spans="3:12">
      <c r="C419" s="16">
        <v>41231</v>
      </c>
      <c r="D419" s="15"/>
      <c r="E419" s="15"/>
      <c r="F419" s="15">
        <v>821.58</v>
      </c>
      <c r="G419" s="34">
        <v>50.943750000000001</v>
      </c>
      <c r="H419" s="28">
        <v>51.7</v>
      </c>
      <c r="I419">
        <v>21.28</v>
      </c>
      <c r="J419">
        <v>0.59</v>
      </c>
      <c r="L419">
        <v>6.9</v>
      </c>
    </row>
    <row r="420" spans="3:12">
      <c r="C420" s="16">
        <v>41232</v>
      </c>
      <c r="D420" s="15"/>
      <c r="E420" s="15"/>
      <c r="F420" s="15">
        <v>809.71</v>
      </c>
      <c r="G420" s="34">
        <v>50.886458333333366</v>
      </c>
      <c r="H420" s="28">
        <v>51.6</v>
      </c>
      <c r="I420">
        <v>13.39</v>
      </c>
      <c r="J420">
        <v>0.57999999999999996</v>
      </c>
      <c r="L420">
        <v>6.9</v>
      </c>
    </row>
    <row r="421" spans="3:12">
      <c r="C421" s="16">
        <v>41233</v>
      </c>
      <c r="D421" s="15"/>
      <c r="E421" s="15"/>
      <c r="F421" s="15">
        <v>808.63</v>
      </c>
      <c r="G421" s="34">
        <v>50.458333333333371</v>
      </c>
      <c r="H421" s="28">
        <v>51.3</v>
      </c>
      <c r="I421">
        <v>9.9499999999999993</v>
      </c>
      <c r="J421">
        <v>0.81</v>
      </c>
      <c r="L421">
        <v>6.9</v>
      </c>
    </row>
    <row r="422" spans="3:12">
      <c r="C422" s="16">
        <v>41234</v>
      </c>
      <c r="D422" s="15"/>
      <c r="E422" s="15"/>
      <c r="F422" s="15">
        <v>808.83</v>
      </c>
      <c r="G422" s="34">
        <v>50.967708333333327</v>
      </c>
      <c r="H422" s="28">
        <v>51.6</v>
      </c>
      <c r="I422">
        <v>8.4600000000000009</v>
      </c>
      <c r="J422">
        <v>0.62</v>
      </c>
      <c r="L422">
        <v>6.9</v>
      </c>
    </row>
    <row r="423" spans="3:12">
      <c r="C423" s="16">
        <v>41235</v>
      </c>
      <c r="D423" s="15"/>
      <c r="E423" s="15"/>
      <c r="F423" s="15">
        <v>807.83</v>
      </c>
      <c r="G423" s="34">
        <v>50.616666666666667</v>
      </c>
      <c r="H423" s="28">
        <v>51.6</v>
      </c>
      <c r="I423">
        <v>7.76</v>
      </c>
      <c r="J423">
        <v>0.6</v>
      </c>
      <c r="L423">
        <v>6.9</v>
      </c>
    </row>
    <row r="424" spans="3:12">
      <c r="C424" s="16">
        <v>41236</v>
      </c>
      <c r="D424" s="15"/>
      <c r="E424" s="15"/>
      <c r="F424" s="15">
        <v>808.25</v>
      </c>
      <c r="G424" s="34">
        <v>49.283333333333353</v>
      </c>
      <c r="H424" s="28">
        <v>50.7</v>
      </c>
      <c r="I424">
        <v>11.98</v>
      </c>
      <c r="J424">
        <v>0.63</v>
      </c>
      <c r="L424">
        <v>6.9</v>
      </c>
    </row>
    <row r="425" spans="3:12">
      <c r="C425" s="16">
        <v>41237</v>
      </c>
      <c r="D425" s="15"/>
      <c r="E425" s="15"/>
      <c r="F425" s="15">
        <v>808.83</v>
      </c>
      <c r="G425" s="34">
        <v>48.385416666666679</v>
      </c>
      <c r="H425" s="28">
        <v>49.5</v>
      </c>
      <c r="I425">
        <v>16.309999999999999</v>
      </c>
      <c r="J425">
        <v>0.65</v>
      </c>
      <c r="L425">
        <v>6.9</v>
      </c>
    </row>
    <row r="426" spans="3:12">
      <c r="C426" s="16">
        <v>41238</v>
      </c>
      <c r="D426" s="15"/>
      <c r="E426" s="15"/>
      <c r="F426" s="15">
        <v>809.63</v>
      </c>
      <c r="G426" s="34">
        <v>48.062499999999979</v>
      </c>
      <c r="H426" s="28">
        <v>48.8</v>
      </c>
      <c r="I426">
        <v>12.68</v>
      </c>
      <c r="J426">
        <v>0.63</v>
      </c>
      <c r="L426">
        <v>6.9</v>
      </c>
    </row>
    <row r="427" spans="3:12">
      <c r="C427" s="16">
        <v>41239</v>
      </c>
      <c r="D427" s="15"/>
      <c r="E427" s="15"/>
      <c r="F427" s="15">
        <v>811</v>
      </c>
      <c r="G427" s="34">
        <v>47.383333333333319</v>
      </c>
      <c r="H427" s="28">
        <v>48.3</v>
      </c>
      <c r="I427">
        <v>9.9499999999999993</v>
      </c>
      <c r="J427">
        <v>0.59</v>
      </c>
      <c r="L427">
        <v>6.9</v>
      </c>
    </row>
    <row r="428" spans="3:12">
      <c r="C428" s="16">
        <v>41240</v>
      </c>
      <c r="D428" s="15"/>
      <c r="E428" s="15"/>
      <c r="F428" s="15">
        <v>812.29</v>
      </c>
      <c r="G428" s="34">
        <v>47.127083333333331</v>
      </c>
      <c r="H428" s="28">
        <v>47.9</v>
      </c>
      <c r="I428">
        <v>10.050000000000001</v>
      </c>
      <c r="J428">
        <v>0.67</v>
      </c>
      <c r="L428">
        <v>6.9</v>
      </c>
    </row>
    <row r="429" spans="3:12">
      <c r="C429" s="16">
        <v>41241</v>
      </c>
      <c r="D429" s="15"/>
      <c r="E429" s="15"/>
      <c r="F429" s="15">
        <v>814.38</v>
      </c>
      <c r="G429" s="34">
        <v>47.886458333333309</v>
      </c>
      <c r="H429" s="28">
        <v>48.4</v>
      </c>
      <c r="I429">
        <v>6.45</v>
      </c>
      <c r="J429">
        <v>0.56999999999999995</v>
      </c>
      <c r="L429">
        <v>6.9</v>
      </c>
    </row>
    <row r="430" spans="3:12">
      <c r="C430" s="16">
        <v>41242</v>
      </c>
      <c r="D430" s="15"/>
      <c r="E430" s="15"/>
      <c r="F430" s="15">
        <v>815.67</v>
      </c>
      <c r="G430" s="34">
        <v>48.90937499999999</v>
      </c>
      <c r="H430" s="28">
        <v>49.4</v>
      </c>
      <c r="I430">
        <v>4.2300000000000004</v>
      </c>
      <c r="J430">
        <v>0.53</v>
      </c>
      <c r="L430">
        <v>6.9</v>
      </c>
    </row>
    <row r="431" spans="3:12">
      <c r="C431" s="16">
        <v>41243</v>
      </c>
      <c r="D431" s="15"/>
      <c r="E431" s="15"/>
      <c r="F431" s="18">
        <v>817.42</v>
      </c>
      <c r="G431" s="34">
        <v>50.323958333333337</v>
      </c>
      <c r="H431" s="46">
        <v>51.1</v>
      </c>
      <c r="I431">
        <v>4.4000000000000004</v>
      </c>
      <c r="J431">
        <v>1.04</v>
      </c>
      <c r="L431">
        <v>6.9</v>
      </c>
    </row>
    <row r="432" spans="3:12">
      <c r="C432" s="16">
        <v>41244</v>
      </c>
      <c r="D432" s="15">
        <v>1</v>
      </c>
      <c r="E432" s="15"/>
      <c r="F432" s="18">
        <v>816.25</v>
      </c>
      <c r="G432" s="34">
        <v>51.660416666666663</v>
      </c>
      <c r="H432" s="46">
        <v>52.2</v>
      </c>
      <c r="I432">
        <v>4.3099999999999996</v>
      </c>
      <c r="J432">
        <v>1.46</v>
      </c>
      <c r="L432">
        <v>6.9</v>
      </c>
    </row>
    <row r="433" spans="3:12">
      <c r="C433" s="16">
        <v>41245</v>
      </c>
      <c r="D433" s="15"/>
      <c r="E433" s="15"/>
      <c r="F433" s="18">
        <v>811.67</v>
      </c>
      <c r="G433" s="34">
        <v>52.791666666666657</v>
      </c>
      <c r="H433" s="46">
        <v>53.6</v>
      </c>
      <c r="I433">
        <v>4.97</v>
      </c>
      <c r="J433">
        <v>1.77</v>
      </c>
      <c r="L433">
        <v>6.9</v>
      </c>
    </row>
    <row r="434" spans="3:12">
      <c r="C434" s="16">
        <v>41246</v>
      </c>
      <c r="D434" s="15"/>
      <c r="E434" s="15"/>
      <c r="F434" s="18">
        <v>785.04</v>
      </c>
      <c r="G434" s="34">
        <v>53.051041666666663</v>
      </c>
      <c r="H434" s="46">
        <v>53.7</v>
      </c>
      <c r="I434">
        <v>11.94</v>
      </c>
      <c r="J434">
        <v>1.6</v>
      </c>
      <c r="L434">
        <v>6.9</v>
      </c>
    </row>
    <row r="435" spans="3:12">
      <c r="C435" s="16">
        <v>41247</v>
      </c>
      <c r="D435" s="15"/>
      <c r="E435" s="15"/>
      <c r="F435" s="18">
        <v>767.33</v>
      </c>
      <c r="G435" s="34">
        <v>52.36666666666661</v>
      </c>
      <c r="H435" s="46">
        <v>53</v>
      </c>
      <c r="I435">
        <v>6.89</v>
      </c>
      <c r="J435">
        <v>1.38</v>
      </c>
      <c r="L435">
        <v>6.9</v>
      </c>
    </row>
    <row r="436" spans="3:12">
      <c r="C436" s="16">
        <v>41248</v>
      </c>
      <c r="D436" s="15"/>
      <c r="E436" s="15"/>
      <c r="F436" s="18">
        <v>763.96</v>
      </c>
      <c r="G436" s="34">
        <v>52.847916666666727</v>
      </c>
      <c r="H436" s="46">
        <v>53.4</v>
      </c>
      <c r="I436">
        <v>10.48</v>
      </c>
      <c r="J436">
        <v>1.72</v>
      </c>
      <c r="L436">
        <v>6.9</v>
      </c>
    </row>
    <row r="437" spans="3:12">
      <c r="C437" s="16">
        <v>41249</v>
      </c>
      <c r="D437" s="15"/>
      <c r="E437" s="15"/>
      <c r="F437" s="18">
        <v>762.29</v>
      </c>
      <c r="G437" s="34">
        <v>53.736458333333296</v>
      </c>
      <c r="H437" s="46">
        <v>54.2</v>
      </c>
      <c r="I437">
        <v>34.75</v>
      </c>
      <c r="J437">
        <v>2.62</v>
      </c>
      <c r="L437">
        <v>6.9</v>
      </c>
    </row>
    <row r="438" spans="3:12">
      <c r="C438" s="16">
        <v>41250</v>
      </c>
      <c r="D438" s="15">
        <v>11</v>
      </c>
      <c r="E438" s="15"/>
      <c r="F438" s="18">
        <v>756.38</v>
      </c>
      <c r="G438" s="34">
        <v>53.78125</v>
      </c>
      <c r="H438" s="46">
        <v>54.2</v>
      </c>
      <c r="I438">
        <v>28.91</v>
      </c>
      <c r="J438">
        <v>2.2999999999999998</v>
      </c>
      <c r="L438">
        <v>6.9</v>
      </c>
    </row>
    <row r="439" spans="3:12">
      <c r="C439" s="16">
        <v>41251</v>
      </c>
      <c r="D439" s="15">
        <v>17</v>
      </c>
      <c r="E439" s="15"/>
      <c r="F439" s="18">
        <v>753.08</v>
      </c>
      <c r="G439" s="34">
        <v>51.105208333333337</v>
      </c>
      <c r="H439" s="46">
        <v>52.8</v>
      </c>
      <c r="I439">
        <v>14.83</v>
      </c>
      <c r="J439">
        <v>1.18</v>
      </c>
      <c r="L439">
        <v>6.9</v>
      </c>
    </row>
    <row r="440" spans="3:12">
      <c r="C440" s="16">
        <v>41252</v>
      </c>
      <c r="D440" s="15">
        <v>19</v>
      </c>
      <c r="E440" s="15"/>
      <c r="F440" s="18">
        <v>752.13</v>
      </c>
      <c r="G440" s="34">
        <v>50.04062499999997</v>
      </c>
      <c r="H440" s="46">
        <v>50.5</v>
      </c>
      <c r="I440">
        <v>12.83</v>
      </c>
      <c r="J440">
        <v>1.05</v>
      </c>
      <c r="L440">
        <v>6.9</v>
      </c>
    </row>
    <row r="441" spans="3:12">
      <c r="C441" s="16">
        <v>41253</v>
      </c>
      <c r="D441" s="15">
        <v>21</v>
      </c>
      <c r="E441" s="15"/>
      <c r="F441" s="18">
        <v>751.96</v>
      </c>
      <c r="G441" s="34">
        <v>48.989583333333307</v>
      </c>
      <c r="H441" s="46">
        <v>49.9</v>
      </c>
      <c r="I441">
        <v>8.2799999999999994</v>
      </c>
      <c r="J441">
        <v>0.81</v>
      </c>
      <c r="L441">
        <v>6.9</v>
      </c>
    </row>
    <row r="442" spans="3:12">
      <c r="C442" s="16">
        <v>41254</v>
      </c>
      <c r="D442" s="15">
        <v>23</v>
      </c>
      <c r="E442" s="15"/>
      <c r="F442" s="18">
        <v>752.5</v>
      </c>
      <c r="G442" s="34">
        <v>47.534374999999976</v>
      </c>
      <c r="H442" s="46">
        <v>48.9</v>
      </c>
      <c r="I442">
        <v>6.58</v>
      </c>
      <c r="J442">
        <v>0.78</v>
      </c>
      <c r="L442">
        <v>7</v>
      </c>
    </row>
    <row r="443" spans="3:12">
      <c r="C443" s="16">
        <v>41255</v>
      </c>
      <c r="D443" s="15">
        <v>16</v>
      </c>
      <c r="E443" s="15"/>
      <c r="F443" s="18">
        <v>755.71</v>
      </c>
      <c r="G443" s="34">
        <v>46.37187500000001</v>
      </c>
      <c r="H443" s="46">
        <v>48.2</v>
      </c>
      <c r="I443">
        <v>14.3</v>
      </c>
      <c r="J443">
        <v>0.94</v>
      </c>
      <c r="L443">
        <v>6.9</v>
      </c>
    </row>
    <row r="444" spans="3:12">
      <c r="C444" s="16">
        <v>41256</v>
      </c>
      <c r="D444" s="15">
        <v>12</v>
      </c>
      <c r="E444" s="15"/>
      <c r="F444" s="18">
        <v>757.71</v>
      </c>
      <c r="G444" s="34">
        <v>46.970833333333353</v>
      </c>
      <c r="H444" s="46">
        <v>47.6</v>
      </c>
      <c r="I444">
        <v>7.75</v>
      </c>
      <c r="J444">
        <v>0.68</v>
      </c>
      <c r="L444">
        <v>6.9</v>
      </c>
    </row>
    <row r="445" spans="3:12">
      <c r="C445" s="16">
        <v>41257</v>
      </c>
      <c r="D445" s="15">
        <v>12</v>
      </c>
      <c r="E445" s="15"/>
      <c r="F445" s="18">
        <v>762.5</v>
      </c>
      <c r="G445" s="34">
        <v>44.391666666666673</v>
      </c>
      <c r="H445" s="46">
        <v>46.4</v>
      </c>
      <c r="I445">
        <v>4.74</v>
      </c>
      <c r="J445">
        <v>0.56999999999999995</v>
      </c>
      <c r="L445">
        <v>6.9</v>
      </c>
    </row>
    <row r="446" spans="3:12">
      <c r="C446" s="16">
        <v>41258</v>
      </c>
      <c r="D446" s="15">
        <v>12</v>
      </c>
      <c r="E446" s="15"/>
      <c r="F446" s="18">
        <v>766.13</v>
      </c>
      <c r="G446" s="34">
        <v>43.469791666666687</v>
      </c>
      <c r="H446" s="46">
        <v>44.8</v>
      </c>
      <c r="I446">
        <v>5.34</v>
      </c>
      <c r="J446">
        <v>0.54</v>
      </c>
      <c r="L446">
        <v>6.9</v>
      </c>
    </row>
    <row r="447" spans="3:12">
      <c r="C447" s="16">
        <v>41259</v>
      </c>
      <c r="D447" s="15">
        <v>11</v>
      </c>
      <c r="E447" s="15"/>
      <c r="F447" s="18">
        <v>770.38</v>
      </c>
      <c r="G447" s="34">
        <v>43.679166666666667</v>
      </c>
      <c r="H447" s="46">
        <v>44.4</v>
      </c>
      <c r="I447">
        <v>5.55</v>
      </c>
      <c r="J447">
        <v>0.54</v>
      </c>
      <c r="L447">
        <v>6.9</v>
      </c>
    </row>
    <row r="448" spans="3:12">
      <c r="C448" s="16">
        <v>41260</v>
      </c>
      <c r="D448" s="15">
        <v>11</v>
      </c>
      <c r="E448" s="15"/>
      <c r="F448" s="18">
        <v>772.88</v>
      </c>
      <c r="G448" s="34">
        <v>45.763541666666647</v>
      </c>
      <c r="H448" s="46">
        <v>47.7</v>
      </c>
      <c r="I448">
        <v>6.25</v>
      </c>
      <c r="J448">
        <v>0.55000000000000004</v>
      </c>
      <c r="L448">
        <v>6.9</v>
      </c>
    </row>
    <row r="449" spans="3:12">
      <c r="C449" s="16">
        <v>41261</v>
      </c>
      <c r="D449" s="15">
        <v>13</v>
      </c>
      <c r="E449" s="15"/>
      <c r="F449" s="18">
        <v>777.17</v>
      </c>
      <c r="G449" s="34">
        <v>46.829166666666673</v>
      </c>
      <c r="H449" s="46">
        <v>47.9</v>
      </c>
      <c r="I449">
        <v>10.6</v>
      </c>
      <c r="J449">
        <v>0.76</v>
      </c>
      <c r="L449">
        <v>6.9</v>
      </c>
    </row>
    <row r="450" spans="3:12">
      <c r="C450" s="16">
        <v>41262</v>
      </c>
      <c r="D450" s="15">
        <v>10</v>
      </c>
      <c r="E450" s="15"/>
      <c r="F450" s="18">
        <v>784.67</v>
      </c>
      <c r="G450" s="34">
        <v>42.763541666666697</v>
      </c>
      <c r="H450" s="46">
        <v>45.1</v>
      </c>
      <c r="I450">
        <v>14.45</v>
      </c>
      <c r="J450">
        <v>0.91</v>
      </c>
      <c r="L450">
        <v>7</v>
      </c>
    </row>
    <row r="451" spans="3:12">
      <c r="C451" s="16">
        <v>41263</v>
      </c>
      <c r="D451" s="15">
        <v>9</v>
      </c>
      <c r="E451" s="15"/>
      <c r="F451" s="18">
        <v>793.13</v>
      </c>
      <c r="G451" s="34">
        <v>40.660416666666656</v>
      </c>
      <c r="H451" s="46">
        <v>42.2</v>
      </c>
      <c r="I451">
        <v>6.77</v>
      </c>
      <c r="J451">
        <v>1.07</v>
      </c>
      <c r="L451">
        <v>7</v>
      </c>
    </row>
    <row r="452" spans="3:12">
      <c r="C452" s="16">
        <v>41264</v>
      </c>
      <c r="D452" s="15">
        <v>9</v>
      </c>
      <c r="E452" s="15"/>
      <c r="F452" s="18">
        <v>798.92</v>
      </c>
      <c r="G452" s="34">
        <v>40.510416666666664</v>
      </c>
      <c r="H452" s="46">
        <v>41.5</v>
      </c>
      <c r="I452">
        <v>8.07</v>
      </c>
      <c r="J452">
        <v>1.08</v>
      </c>
      <c r="L452">
        <v>7</v>
      </c>
    </row>
    <row r="453" spans="3:12">
      <c r="C453" s="16">
        <v>41265</v>
      </c>
      <c r="D453" s="15">
        <v>7</v>
      </c>
      <c r="E453" s="15"/>
      <c r="F453" s="18">
        <v>799.63</v>
      </c>
      <c r="G453" s="34">
        <v>43.029166666666676</v>
      </c>
      <c r="H453" s="46">
        <v>44.3</v>
      </c>
      <c r="I453">
        <v>3.73</v>
      </c>
      <c r="J453">
        <v>0.83</v>
      </c>
      <c r="L453">
        <v>7</v>
      </c>
    </row>
    <row r="454" spans="3:12">
      <c r="C454" s="16">
        <v>41266</v>
      </c>
      <c r="D454" s="15">
        <v>7</v>
      </c>
      <c r="E454" s="15"/>
      <c r="F454" s="18">
        <v>793.71</v>
      </c>
      <c r="G454" s="34">
        <v>44.640625000000028</v>
      </c>
      <c r="H454" s="46">
        <v>45.6</v>
      </c>
      <c r="I454">
        <v>6.14</v>
      </c>
      <c r="J454">
        <v>2.16</v>
      </c>
      <c r="L454">
        <v>7</v>
      </c>
    </row>
    <row r="455" spans="3:12">
      <c r="C455" s="16">
        <v>41267</v>
      </c>
      <c r="D455" s="15">
        <v>8</v>
      </c>
      <c r="E455" s="15"/>
      <c r="F455" s="18">
        <v>774.33</v>
      </c>
      <c r="G455" s="34">
        <v>46.026041666666686</v>
      </c>
      <c r="H455" s="46">
        <v>46.5</v>
      </c>
      <c r="I455">
        <v>7.45</v>
      </c>
      <c r="J455">
        <v>0.89</v>
      </c>
      <c r="L455">
        <v>6.9</v>
      </c>
    </row>
    <row r="456" spans="3:12">
      <c r="C456" s="16">
        <v>41268</v>
      </c>
      <c r="D456" s="15">
        <v>8</v>
      </c>
      <c r="E456" s="15"/>
      <c r="F456" s="18">
        <v>760.58</v>
      </c>
      <c r="G456" s="34">
        <v>45.414583333333319</v>
      </c>
      <c r="H456" s="46">
        <v>46.2</v>
      </c>
      <c r="I456">
        <v>8.4700000000000006</v>
      </c>
      <c r="J456">
        <v>1</v>
      </c>
      <c r="L456">
        <v>6.9</v>
      </c>
    </row>
    <row r="457" spans="3:12">
      <c r="C457" s="16">
        <v>41269</v>
      </c>
      <c r="D457" s="15">
        <v>8</v>
      </c>
      <c r="E457" s="15"/>
      <c r="F457" s="18">
        <v>759.75</v>
      </c>
      <c r="G457" s="34">
        <v>45.840624999999982</v>
      </c>
      <c r="H457" s="46">
        <v>46.4</v>
      </c>
      <c r="I457">
        <v>5.63</v>
      </c>
      <c r="J457">
        <v>6.75</v>
      </c>
      <c r="L457">
        <v>6.9</v>
      </c>
    </row>
    <row r="458" spans="3:12">
      <c r="C458" s="16">
        <v>41270</v>
      </c>
      <c r="D458" s="15">
        <v>9</v>
      </c>
      <c r="E458" s="15"/>
      <c r="F458" s="18">
        <v>749.92</v>
      </c>
      <c r="G458" s="34">
        <v>45.747916666666661</v>
      </c>
      <c r="H458" s="46">
        <v>46.4</v>
      </c>
      <c r="I458">
        <v>10.48</v>
      </c>
      <c r="J458">
        <v>3.15</v>
      </c>
      <c r="L458">
        <v>6.9</v>
      </c>
    </row>
    <row r="459" spans="3:12">
      <c r="C459" s="16">
        <v>41271</v>
      </c>
      <c r="D459" s="15">
        <v>13</v>
      </c>
      <c r="E459" s="15"/>
      <c r="F459" s="18">
        <v>753.46</v>
      </c>
      <c r="G459" s="34">
        <v>43.319791666666696</v>
      </c>
      <c r="H459" s="46">
        <v>45.1</v>
      </c>
      <c r="I459">
        <v>7.99</v>
      </c>
      <c r="J459">
        <v>0.86</v>
      </c>
      <c r="L459">
        <v>6.9</v>
      </c>
    </row>
    <row r="460" spans="3:12">
      <c r="C460" s="16">
        <v>41272</v>
      </c>
      <c r="D460" s="15">
        <v>15</v>
      </c>
      <c r="E460" s="15"/>
      <c r="F460" s="18">
        <v>754.46</v>
      </c>
      <c r="G460" s="34">
        <v>43.766666666666687</v>
      </c>
      <c r="H460" s="46">
        <v>44.6</v>
      </c>
      <c r="I460">
        <v>38.06</v>
      </c>
      <c r="J460">
        <v>0.89</v>
      </c>
      <c r="L460">
        <v>6.9</v>
      </c>
    </row>
    <row r="461" spans="3:12">
      <c r="C461" s="16">
        <v>41273</v>
      </c>
      <c r="D461" s="15">
        <v>14</v>
      </c>
      <c r="E461" s="15"/>
      <c r="F461" s="18">
        <v>758.67</v>
      </c>
      <c r="G461" s="34">
        <v>42.798958333333339</v>
      </c>
      <c r="H461" s="46">
        <v>44</v>
      </c>
      <c r="I461">
        <v>26.59</v>
      </c>
      <c r="J461">
        <v>1.18</v>
      </c>
      <c r="L461">
        <v>6.9</v>
      </c>
    </row>
    <row r="462" spans="3:12">
      <c r="C462" s="16">
        <v>41274</v>
      </c>
      <c r="D462" s="15">
        <v>15</v>
      </c>
      <c r="E462" s="15"/>
      <c r="F462" s="15">
        <v>767.5</v>
      </c>
      <c r="G462" s="34">
        <v>42.7</v>
      </c>
      <c r="H462" s="46">
        <v>42.7</v>
      </c>
      <c r="I462">
        <v>11.55</v>
      </c>
      <c r="J462">
        <v>1.25</v>
      </c>
      <c r="L462">
        <v>7</v>
      </c>
    </row>
  </sheetData>
  <sortState ref="B5:AZ369">
    <sortCondition ref="C5:C369"/>
  </sortState>
  <mergeCells count="1">
    <mergeCell ref="F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80" zoomScaleNormal="80" workbookViewId="0">
      <selection activeCell="V7" sqref="V7"/>
    </sheetView>
  </sheetViews>
  <sheetFormatPr defaultRowHeight="16.5"/>
  <cols>
    <col min="1" max="18" width="9.140625" style="14"/>
    <col min="19" max="19" width="1.7109375" style="14" customWidth="1"/>
    <col min="20" max="16384" width="9.140625" style="14"/>
  </cols>
  <sheetData/>
  <pageMargins left="0.7" right="0.7" top="0.75" bottom="0.75" header="0.3" footer="0.3"/>
  <pageSetup scale="62" fitToHeight="5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topLeftCell="A55" zoomScale="60" zoomScaleNormal="80" workbookViewId="0">
      <selection activeCell="T51" sqref="T51"/>
    </sheetView>
  </sheetViews>
  <sheetFormatPr defaultRowHeight="15"/>
  <cols>
    <col min="19" max="19" width="1.7109375" customWidth="1"/>
  </cols>
  <sheetData/>
  <pageMargins left="0.7" right="0.7" top="0.75" bottom="0.75" header="0.3" footer="0.3"/>
  <pageSetup scale="68" fitToHeight="5" orientation="landscape" r:id="rId1"/>
  <rowBreaks count="2" manualBreakCount="2">
    <brk id="48" max="18" man="1"/>
    <brk id="99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FigData</vt:lpstr>
      <vt:lpstr>CDEC Fig</vt:lpstr>
      <vt:lpstr>wq Figs</vt:lpstr>
      <vt:lpstr>'CDEC Fig'!Print_Area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BOR</cp:lastModifiedBy>
  <cp:lastPrinted>2013-01-14T20:59:01Z</cp:lastPrinted>
  <dcterms:created xsi:type="dcterms:W3CDTF">2011-07-21T19:21:49Z</dcterms:created>
  <dcterms:modified xsi:type="dcterms:W3CDTF">2013-01-14T23:21:01Z</dcterms:modified>
</cp:coreProperties>
</file>